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40" windowHeight="7440" activeTab="1"/>
  </bookViews>
  <sheets>
    <sheet name="прил 1 СБР 2019" sheetId="1" r:id="rId1"/>
    <sheet name="БА по источн (2020)" sheetId="2" r:id="rId2"/>
  </sheets>
  <externalReferences>
    <externalReference r:id="rId3"/>
  </externalReferences>
  <definedNames>
    <definedName name="_xlnm._FilterDatabase" localSheetId="0" hidden="1">'прил 1 СБР 2019'!$I$1:$I$1909</definedName>
    <definedName name="_xlnm.Print_Titles" localSheetId="0">'прил 1 СБР 2019'!$19:$19</definedName>
    <definedName name="_xlnm.Print_Area" localSheetId="1">'БА по источн (2020)'!$A$1:$D$27</definedName>
    <definedName name="_xlnm.Print_Area" localSheetId="0">'прил 1 СБР 2019'!$A$1:$G$2058</definedName>
  </definedNames>
  <calcPr calcId="125725"/>
</workbook>
</file>

<file path=xl/calcChain.xml><?xml version="1.0" encoding="utf-8"?>
<calcChain xmlns="http://schemas.openxmlformats.org/spreadsheetml/2006/main">
  <c r="D15" i="2"/>
  <c r="D16" l="1"/>
  <c r="D38"/>
  <c r="D37"/>
  <c r="I566" i="1"/>
  <c r="I532"/>
  <c r="I493"/>
  <c r="I484"/>
  <c r="I81"/>
  <c r="I89"/>
  <c r="I90"/>
  <c r="I93"/>
  <c r="I94"/>
  <c r="I100"/>
  <c r="I101"/>
  <c r="I103"/>
  <c r="I105"/>
  <c r="I106"/>
  <c r="I109"/>
  <c r="I110"/>
  <c r="I113"/>
  <c r="I114"/>
  <c r="I116"/>
  <c r="I119"/>
  <c r="I125"/>
  <c r="I132"/>
  <c r="I135"/>
  <c r="I141"/>
  <c r="I147"/>
  <c r="I151"/>
  <c r="I156"/>
  <c r="I160"/>
  <c r="I164"/>
  <c r="I168"/>
  <c r="I169"/>
  <c r="I170"/>
  <c r="I172"/>
  <c r="I174"/>
  <c r="I175"/>
  <c r="I176"/>
  <c r="I182"/>
  <c r="I186"/>
  <c r="I190"/>
  <c r="I195"/>
  <c r="I199"/>
  <c r="I203"/>
  <c r="I207"/>
  <c r="I213"/>
  <c r="I218"/>
  <c r="I219"/>
  <c r="I220"/>
  <c r="I222"/>
  <c r="I224"/>
  <c r="I225"/>
  <c r="I226"/>
  <c r="I229"/>
  <c r="I234"/>
  <c r="I235"/>
  <c r="I237"/>
  <c r="I245"/>
  <c r="I246"/>
  <c r="I250"/>
  <c r="I252"/>
  <c r="I256"/>
  <c r="I261"/>
  <c r="I264"/>
  <c r="I265"/>
  <c r="I267"/>
  <c r="I275"/>
  <c r="I283"/>
  <c r="I291"/>
  <c r="I298"/>
  <c r="I302"/>
  <c r="I303"/>
  <c r="I312"/>
  <c r="I314"/>
  <c r="I317"/>
  <c r="I320"/>
  <c r="I324"/>
  <c r="I329"/>
  <c r="I330"/>
  <c r="I332"/>
  <c r="I333"/>
  <c r="I335"/>
  <c r="I336"/>
  <c r="I341"/>
  <c r="I342"/>
  <c r="I344"/>
  <c r="I346"/>
  <c r="I347"/>
  <c r="I348"/>
  <c r="I351"/>
  <c r="I352"/>
  <c r="I355"/>
  <c r="I359"/>
  <c r="I364"/>
  <c r="I372"/>
  <c r="I378"/>
  <c r="I381"/>
  <c r="I388"/>
  <c r="I389"/>
  <c r="I391"/>
  <c r="I392"/>
  <c r="I400"/>
  <c r="I401"/>
  <c r="I403"/>
  <c r="I405"/>
  <c r="I406"/>
  <c r="I407"/>
  <c r="I410"/>
  <c r="I411"/>
  <c r="I416"/>
  <c r="I421"/>
  <c r="I424"/>
  <c r="I431"/>
  <c r="I432"/>
  <c r="I441"/>
  <c r="I446"/>
  <c r="I447"/>
  <c r="I449"/>
  <c r="I451"/>
  <c r="I454"/>
  <c r="I455"/>
  <c r="I459"/>
  <c r="I467"/>
  <c r="I475"/>
  <c r="I476"/>
  <c r="I485"/>
  <c r="I486"/>
  <c r="I487"/>
  <c r="I488"/>
  <c r="I489"/>
  <c r="I491"/>
  <c r="I492"/>
  <c r="I494"/>
  <c r="I496"/>
  <c r="I500"/>
  <c r="I502"/>
  <c r="I503"/>
  <c r="I504"/>
  <c r="I506"/>
  <c r="I512"/>
  <c r="I518"/>
  <c r="I520"/>
  <c r="I526"/>
  <c r="I533"/>
  <c r="I534"/>
  <c r="I535"/>
  <c r="I536"/>
  <c r="I537"/>
  <c r="I539"/>
  <c r="I541"/>
  <c r="I542"/>
  <c r="I543"/>
  <c r="I544"/>
  <c r="I546"/>
  <c r="I550"/>
  <c r="I552"/>
  <c r="I553"/>
  <c r="I554"/>
  <c r="I556"/>
  <c r="I558"/>
  <c r="I559"/>
  <c r="I560"/>
  <c r="I562"/>
  <c r="I564"/>
  <c r="I565"/>
  <c r="I567"/>
  <c r="I573"/>
  <c r="I578"/>
  <c r="I583"/>
  <c r="I585"/>
  <c r="I591"/>
  <c r="I593"/>
  <c r="I599"/>
  <c r="I605"/>
  <c r="I611"/>
  <c r="I612"/>
  <c r="I613"/>
  <c r="I614"/>
  <c r="I618"/>
  <c r="I620"/>
  <c r="I622"/>
  <c r="I623"/>
  <c r="I624"/>
  <c r="I626"/>
  <c r="I632"/>
  <c r="I634"/>
  <c r="I639"/>
  <c r="I645"/>
  <c r="I647"/>
  <c r="I654"/>
  <c r="I657"/>
  <c r="I659"/>
  <c r="I665"/>
  <c r="I672"/>
  <c r="I674"/>
  <c r="I676"/>
  <c r="I680"/>
  <c r="I686"/>
  <c r="I691"/>
  <c r="I692"/>
  <c r="I694"/>
  <c r="I696"/>
  <c r="I697"/>
  <c r="I698"/>
  <c r="I701"/>
  <c r="I702"/>
  <c r="I705"/>
  <c r="I706"/>
  <c r="I708"/>
  <c r="I710"/>
  <c r="I713"/>
  <c r="I714"/>
  <c r="I715"/>
  <c r="I717"/>
  <c r="I725"/>
  <c r="I727"/>
  <c r="I731"/>
  <c r="I735"/>
  <c r="I738"/>
  <c r="I741"/>
  <c r="I742"/>
  <c r="I745"/>
  <c r="I746"/>
  <c r="I755"/>
  <c r="I757"/>
  <c r="I762"/>
  <c r="I764"/>
  <c r="I768"/>
  <c r="I772"/>
  <c r="I776"/>
  <c r="I782"/>
  <c r="I784"/>
  <c r="I791"/>
  <c r="I797"/>
  <c r="I801"/>
  <c r="I802"/>
  <c r="I803"/>
  <c r="I805"/>
  <c r="I809"/>
  <c r="I813"/>
  <c r="I817"/>
  <c r="I821"/>
  <c r="I827"/>
  <c r="I835"/>
  <c r="I837"/>
  <c r="I842"/>
  <c r="I844"/>
  <c r="I848"/>
  <c r="I852"/>
  <c r="I854"/>
  <c r="I855"/>
  <c r="I856"/>
  <c r="I858"/>
  <c r="I862"/>
  <c r="I864"/>
  <c r="I868"/>
  <c r="I872"/>
  <c r="I876"/>
  <c r="I880"/>
  <c r="I886"/>
  <c r="I892"/>
  <c r="I898"/>
  <c r="I904"/>
  <c r="I905"/>
  <c r="I907"/>
  <c r="I909"/>
  <c r="I910"/>
  <c r="I911"/>
  <c r="I914"/>
  <c r="I915"/>
  <c r="I919"/>
  <c r="I920"/>
  <c r="I929"/>
  <c r="I937"/>
  <c r="I945"/>
  <c r="I947"/>
  <c r="I950"/>
  <c r="I952"/>
  <c r="I955"/>
  <c r="I957"/>
  <c r="I960"/>
  <c r="I963"/>
  <c r="I965"/>
  <c r="I968"/>
  <c r="I970"/>
  <c r="I973"/>
  <c r="I975"/>
  <c r="I978"/>
  <c r="I980"/>
  <c r="I983"/>
  <c r="I985"/>
  <c r="I988"/>
  <c r="I990"/>
  <c r="I993"/>
  <c r="I995"/>
  <c r="I998"/>
  <c r="I1002"/>
  <c r="I1004"/>
  <c r="I1009"/>
  <c r="I1012"/>
  <c r="I1015"/>
  <c r="I1018"/>
  <c r="I1021"/>
  <c r="I1024"/>
  <c r="I1025"/>
  <c r="I1028"/>
  <c r="I1031"/>
  <c r="I1034"/>
  <c r="I1037"/>
  <c r="I1039"/>
  <c r="I1040"/>
  <c r="I1044"/>
  <c r="I1048"/>
  <c r="I1052"/>
  <c r="I1057"/>
  <c r="I1064"/>
  <c r="I1066"/>
  <c r="I1069"/>
  <c r="I1072"/>
  <c r="I1075"/>
  <c r="I1077"/>
  <c r="I1080"/>
  <c r="I1082"/>
  <c r="I1085"/>
  <c r="I1089"/>
  <c r="I1096"/>
  <c r="I1097"/>
  <c r="I1101"/>
  <c r="I1102"/>
  <c r="I1107"/>
  <c r="I1112"/>
  <c r="I1114"/>
  <c r="I1115"/>
  <c r="I1118"/>
  <c r="I1123"/>
  <c r="I1124"/>
  <c r="I1126"/>
  <c r="I1128"/>
  <c r="I1131"/>
  <c r="I1132"/>
  <c r="I1135"/>
  <c r="I1136"/>
  <c r="I1137"/>
  <c r="I1139"/>
  <c r="I1142"/>
  <c r="I1143"/>
  <c r="I1144"/>
  <c r="I1146"/>
  <c r="I1148"/>
  <c r="I1149"/>
  <c r="I1150"/>
  <c r="I1159"/>
  <c r="I1160"/>
  <c r="I1166"/>
  <c r="I1174"/>
  <c r="I1181"/>
  <c r="I1186"/>
  <c r="I1188"/>
  <c r="I1192"/>
  <c r="I1196"/>
  <c r="I1203"/>
  <c r="I1209"/>
  <c r="I1210"/>
  <c r="I1212"/>
  <c r="I1214"/>
  <c r="I1215"/>
  <c r="I1218"/>
  <c r="I1219"/>
  <c r="I1222"/>
  <c r="I1223"/>
  <c r="I1225"/>
  <c r="I1226"/>
  <c r="I1234"/>
  <c r="I1235"/>
  <c r="I1237"/>
  <c r="I1239"/>
  <c r="I1240"/>
  <c r="I1243"/>
  <c r="I1244"/>
  <c r="I1247"/>
  <c r="I1248"/>
  <c r="I1249"/>
  <c r="I1251"/>
  <c r="I1254"/>
  <c r="I1261"/>
  <c r="I1264"/>
  <c r="I1272"/>
  <c r="I1275"/>
  <c r="I1277"/>
  <c r="I1278"/>
  <c r="I1279"/>
  <c r="I1281"/>
  <c r="I1283"/>
  <c r="I1284"/>
  <c r="I1285"/>
  <c r="I1287"/>
  <c r="I1295"/>
  <c r="I1296"/>
  <c r="I1303"/>
  <c r="I1306"/>
  <c r="I1309"/>
  <c r="I1311"/>
  <c r="I1312"/>
  <c r="I1313"/>
  <c r="I1315"/>
  <c r="I1317"/>
  <c r="I1318"/>
  <c r="I1319"/>
  <c r="I1321"/>
  <c r="I1329"/>
  <c r="I1332"/>
  <c r="I1333"/>
  <c r="I1341"/>
  <c r="I1342"/>
  <c r="I1344"/>
  <c r="I1345"/>
  <c r="I1347"/>
  <c r="I1348"/>
  <c r="I1351"/>
  <c r="I1352"/>
  <c r="I1355"/>
  <c r="I1356"/>
  <c r="I1357"/>
  <c r="I1359"/>
  <c r="I1362"/>
  <c r="I1369"/>
  <c r="I1377"/>
  <c r="I1380"/>
  <c r="I1382"/>
  <c r="I1383"/>
  <c r="I1384"/>
  <c r="I1386"/>
  <c r="I1388"/>
  <c r="I1389"/>
  <c r="I1390"/>
  <c r="I1392"/>
  <c r="I1400"/>
  <c r="I1401"/>
  <c r="I1408"/>
  <c r="I1411"/>
  <c r="I1414"/>
  <c r="I1422"/>
  <c r="I1425"/>
  <c r="I1426"/>
  <c r="I1434"/>
  <c r="I1435"/>
  <c r="I1437"/>
  <c r="I1439"/>
  <c r="I1440"/>
  <c r="I1441"/>
  <c r="I1444"/>
  <c r="I1445"/>
  <c r="I1448"/>
  <c r="I1449"/>
  <c r="I1450"/>
  <c r="I1452"/>
  <c r="I1455"/>
  <c r="I1462"/>
  <c r="I1465"/>
  <c r="I1473"/>
  <c r="I1476"/>
  <c r="I1478"/>
  <c r="I1479"/>
  <c r="I1480"/>
  <c r="I1482"/>
  <c r="I1484"/>
  <c r="I1485"/>
  <c r="I1486"/>
  <c r="I1488"/>
  <c r="I1496"/>
  <c r="I1497"/>
  <c r="I1504"/>
  <c r="I1507"/>
  <c r="I1515"/>
  <c r="I1518"/>
  <c r="I1519"/>
  <c r="I1528"/>
  <c r="I1534"/>
  <c r="I1539"/>
  <c r="I1547"/>
  <c r="I1548"/>
  <c r="I1555"/>
  <c r="I1558"/>
  <c r="I1561"/>
  <c r="I1563"/>
  <c r="I1564"/>
  <c r="I1566"/>
  <c r="I1571"/>
  <c r="I1578"/>
  <c r="I1584"/>
  <c r="I1587"/>
  <c r="I1590"/>
  <c r="I1593"/>
  <c r="I1596"/>
  <c r="I1599"/>
  <c r="I1602"/>
  <c r="I1605"/>
  <c r="I1608"/>
  <c r="I1612"/>
  <c r="I1613"/>
  <c r="I1616"/>
  <c r="I1624"/>
  <c r="I1631"/>
  <c r="I1638"/>
  <c r="I1642"/>
  <c r="I1646"/>
  <c r="I1649"/>
  <c r="I1652"/>
  <c r="I1655"/>
  <c r="I1658"/>
  <c r="I1661"/>
  <c r="I1667"/>
  <c r="I1672"/>
  <c r="I1673"/>
  <c r="I1675"/>
  <c r="I1679"/>
  <c r="I1685"/>
  <c r="I1686"/>
  <c r="I1688"/>
  <c r="I1690"/>
  <c r="I1691"/>
  <c r="I1694"/>
  <c r="I1695"/>
  <c r="I1703"/>
  <c r="I1711"/>
  <c r="I1715"/>
  <c r="I1716"/>
  <c r="I1724"/>
  <c r="I1725"/>
  <c r="I1727"/>
  <c r="I1729"/>
  <c r="I1730"/>
  <c r="I1731"/>
  <c r="I1734"/>
  <c r="I1735"/>
  <c r="I1738"/>
  <c r="I1742"/>
  <c r="I1744"/>
  <c r="I1747"/>
  <c r="I1755"/>
  <c r="I1760"/>
  <c r="I1767"/>
  <c r="I1774"/>
  <c r="I1782"/>
  <c r="I1785"/>
  <c r="I1788"/>
  <c r="I1791"/>
  <c r="I1798"/>
  <c r="I1806"/>
  <c r="I1807"/>
  <c r="I1816"/>
  <c r="I1822"/>
  <c r="I1826"/>
  <c r="I1827"/>
  <c r="I1829"/>
  <c r="I1831"/>
  <c r="I1832"/>
  <c r="I1836"/>
  <c r="I1841"/>
  <c r="I1846"/>
  <c r="I1847"/>
  <c r="I1849"/>
  <c r="I1851"/>
  <c r="I1852"/>
  <c r="I1856"/>
  <c r="I1860"/>
  <c r="I1864"/>
  <c r="I1869"/>
  <c r="I1870"/>
  <c r="I1872"/>
  <c r="I1874"/>
  <c r="I1875"/>
  <c r="I1878"/>
  <c r="I1879"/>
  <c r="I1880"/>
  <c r="I1888"/>
  <c r="I1889"/>
  <c r="I1891"/>
  <c r="I1893"/>
  <c r="I1894"/>
  <c r="I1895"/>
  <c r="I1898"/>
  <c r="I1899"/>
  <c r="I1900"/>
  <c r="I1901"/>
  <c r="I27"/>
  <c r="I28"/>
  <c r="I29"/>
  <c r="I31"/>
  <c r="I33"/>
  <c r="I34"/>
  <c r="I37"/>
  <c r="I38"/>
  <c r="I42"/>
  <c r="I43"/>
  <c r="I46"/>
  <c r="I47"/>
  <c r="I51"/>
  <c r="I52"/>
  <c r="I55"/>
  <c r="I56"/>
  <c r="I62"/>
  <c r="I67"/>
  <c r="I74"/>
  <c r="I80"/>
  <c r="I561"/>
  <c r="I26"/>
  <c r="I30"/>
  <c r="I32"/>
  <c r="I35"/>
  <c r="I41"/>
  <c r="I44"/>
  <c r="I49"/>
  <c r="I53"/>
  <c r="I58"/>
  <c r="I63"/>
  <c r="I69"/>
  <c r="I75"/>
  <c r="I99"/>
  <c r="I102"/>
  <c r="I104"/>
  <c r="I112"/>
  <c r="I115"/>
  <c r="I171"/>
  <c r="I173"/>
  <c r="I221"/>
  <c r="I223"/>
  <c r="I236"/>
  <c r="I249"/>
  <c r="I251"/>
  <c r="I260"/>
  <c r="I313"/>
  <c r="I328"/>
  <c r="I331"/>
  <c r="I334"/>
  <c r="I340"/>
  <c r="I343"/>
  <c r="I345"/>
  <c r="I399"/>
  <c r="I402"/>
  <c r="I404"/>
  <c r="I420"/>
  <c r="I445"/>
  <c r="I448"/>
  <c r="I450"/>
  <c r="I483"/>
  <c r="I519"/>
  <c r="I557"/>
  <c r="I563"/>
  <c r="I584"/>
  <c r="I590"/>
  <c r="I592"/>
  <c r="I617"/>
  <c r="I619"/>
  <c r="I631"/>
  <c r="I633"/>
  <c r="I644"/>
  <c r="I646"/>
  <c r="I658"/>
  <c r="I671"/>
  <c r="I673"/>
  <c r="I675"/>
  <c r="I690"/>
  <c r="I693"/>
  <c r="I695"/>
  <c r="I704"/>
  <c r="I707"/>
  <c r="I709"/>
  <c r="I716"/>
  <c r="I724"/>
  <c r="I726"/>
  <c r="I756"/>
  <c r="I761"/>
  <c r="I763"/>
  <c r="I775"/>
  <c r="I781"/>
  <c r="I783"/>
  <c r="I804"/>
  <c r="I834"/>
  <c r="I836"/>
  <c r="I841"/>
  <c r="I843"/>
  <c r="I861"/>
  <c r="I863"/>
  <c r="I885"/>
  <c r="I906"/>
  <c r="I908"/>
  <c r="I944"/>
  <c r="I946"/>
  <c r="I949"/>
  <c r="I951"/>
  <c r="I954"/>
  <c r="I956"/>
  <c r="I962"/>
  <c r="I967"/>
  <c r="I969"/>
  <c r="I972"/>
  <c r="I974"/>
  <c r="I979"/>
  <c r="I982"/>
  <c r="I984"/>
  <c r="I987"/>
  <c r="I989"/>
  <c r="I992"/>
  <c r="I994"/>
  <c r="I1001"/>
  <c r="I1003"/>
  <c r="I1038"/>
  <c r="I1063"/>
  <c r="I1074"/>
  <c r="I1076"/>
  <c r="I1079"/>
  <c r="I1081"/>
  <c r="I1111"/>
  <c r="I1113"/>
  <c r="I1122"/>
  <c r="I1125"/>
  <c r="I1127"/>
  <c r="I1138"/>
  <c r="I1141"/>
  <c r="I1145"/>
  <c r="I1147"/>
  <c r="I1185"/>
  <c r="I1211"/>
  <c r="I1213"/>
  <c r="I1224"/>
  <c r="I1233"/>
  <c r="I1236"/>
  <c r="I1238"/>
  <c r="I1250"/>
  <c r="I1253"/>
  <c r="I1343"/>
  <c r="I1346"/>
  <c r="I1358"/>
  <c r="I1433"/>
  <c r="I1436"/>
  <c r="I1438"/>
  <c r="I1447"/>
  <c r="I1451"/>
  <c r="I1535"/>
  <c r="I1541"/>
  <c r="I1553"/>
  <c r="I1556"/>
  <c r="I1559"/>
  <c r="I1562"/>
  <c r="I1567"/>
  <c r="I1573"/>
  <c r="I1582"/>
  <c r="I1585"/>
  <c r="I1588"/>
  <c r="I1591"/>
  <c r="I1594"/>
  <c r="I1597"/>
  <c r="I1600"/>
  <c r="I1603"/>
  <c r="I1606"/>
  <c r="I1610"/>
  <c r="I1614"/>
  <c r="I1618"/>
  <c r="I1625"/>
  <c r="I1635"/>
  <c r="I1639"/>
  <c r="I1644"/>
  <c r="I1647"/>
  <c r="I1650"/>
  <c r="I1653"/>
  <c r="I1656"/>
  <c r="I1659"/>
  <c r="I1662"/>
  <c r="I1670"/>
  <c r="I1676"/>
  <c r="I1684"/>
  <c r="I1687"/>
  <c r="I1689"/>
  <c r="I1692"/>
  <c r="I1696"/>
  <c r="I1708"/>
  <c r="I1712"/>
  <c r="I1723"/>
  <c r="I1726"/>
  <c r="I1728"/>
  <c r="I1732"/>
  <c r="I1736"/>
  <c r="I1741"/>
  <c r="I1743"/>
  <c r="I1745"/>
  <c r="I1750"/>
  <c r="I1756"/>
  <c r="I1762"/>
  <c r="I1768"/>
  <c r="I1780"/>
  <c r="I1783"/>
  <c r="I1786"/>
  <c r="I1790"/>
  <c r="I1792"/>
  <c r="I1799"/>
  <c r="I1811"/>
  <c r="I1819"/>
  <c r="I1825"/>
  <c r="I1828"/>
  <c r="I1830"/>
  <c r="I1833"/>
  <c r="I1837"/>
  <c r="I1848"/>
  <c r="I1850"/>
  <c r="I1853"/>
  <c r="I1857"/>
  <c r="I1861"/>
  <c r="I1868"/>
  <c r="I1871"/>
  <c r="I1873"/>
  <c r="I1876"/>
  <c r="I1887"/>
  <c r="I1890"/>
  <c r="I1892"/>
  <c r="I1896"/>
  <c r="D14" i="2" l="1"/>
  <c r="D9" s="1"/>
  <c r="D8" s="1"/>
  <c r="D39"/>
  <c r="I1843" i="1"/>
  <c r="I1252"/>
  <c r="I259"/>
  <c r="I40"/>
  <c r="I1516"/>
  <c r="I1517"/>
  <c r="I1495"/>
  <c r="I1471"/>
  <c r="I1472"/>
  <c r="I1412"/>
  <c r="I1413"/>
  <c r="I1387"/>
  <c r="I1391"/>
  <c r="I1368"/>
  <c r="I1349"/>
  <c r="I1350"/>
  <c r="I1330"/>
  <c r="I1331"/>
  <c r="I1307"/>
  <c r="I1308"/>
  <c r="I1282"/>
  <c r="I1286"/>
  <c r="I1262"/>
  <c r="I1263"/>
  <c r="I1216"/>
  <c r="I1217"/>
  <c r="I1202"/>
  <c r="I1158"/>
  <c r="I1088"/>
  <c r="I1062"/>
  <c r="I1065"/>
  <c r="I1047"/>
  <c r="I1035"/>
  <c r="I1036"/>
  <c r="I1026"/>
  <c r="I1027"/>
  <c r="I1016"/>
  <c r="I1017"/>
  <c r="I936"/>
  <c r="I891"/>
  <c r="I875"/>
  <c r="I826"/>
  <c r="I808"/>
  <c r="I790"/>
  <c r="I739"/>
  <c r="I740"/>
  <c r="I679"/>
  <c r="I664"/>
  <c r="I609"/>
  <c r="I610"/>
  <c r="I572"/>
  <c r="I548"/>
  <c r="I549"/>
  <c r="I498"/>
  <c r="I499"/>
  <c r="I466"/>
  <c r="I422"/>
  <c r="I423"/>
  <c r="I379"/>
  <c r="I380"/>
  <c r="I358"/>
  <c r="I290"/>
  <c r="I227"/>
  <c r="I228"/>
  <c r="I212"/>
  <c r="I194"/>
  <c r="I159"/>
  <c r="I140"/>
  <c r="I117"/>
  <c r="I118"/>
  <c r="I87"/>
  <c r="I88"/>
  <c r="I76"/>
  <c r="I72"/>
  <c r="I64"/>
  <c r="I60"/>
  <c r="I36"/>
  <c r="I1863"/>
  <c r="I1859"/>
  <c r="I1855"/>
  <c r="I1839"/>
  <c r="I1835"/>
  <c r="I1815"/>
  <c r="I1803"/>
  <c r="I1795"/>
  <c r="I1787"/>
  <c r="I1770"/>
  <c r="I1766"/>
  <c r="I1758"/>
  <c r="I1754"/>
  <c r="I1746"/>
  <c r="I1714"/>
  <c r="I1710"/>
  <c r="I1702"/>
  <c r="I1698"/>
  <c r="I1678"/>
  <c r="I1674"/>
  <c r="I1666"/>
  <c r="I1654"/>
  <c r="I1630"/>
  <c r="I1626"/>
  <c r="I1622"/>
  <c r="I1598"/>
  <c r="I1586"/>
  <c r="I1574"/>
  <c r="I1570"/>
  <c r="I1554"/>
  <c r="I1546"/>
  <c r="I1542"/>
  <c r="I1538"/>
  <c r="I1527"/>
  <c r="I1503"/>
  <c r="I1474"/>
  <c r="I1475"/>
  <c r="I1453"/>
  <c r="I1454"/>
  <c r="I1421"/>
  <c r="I1399"/>
  <c r="I1375"/>
  <c r="I1376"/>
  <c r="I1353"/>
  <c r="I1354"/>
  <c r="I1339"/>
  <c r="I1340"/>
  <c r="I1310"/>
  <c r="I1314"/>
  <c r="I1294"/>
  <c r="I1270"/>
  <c r="I1271"/>
  <c r="I1220"/>
  <c r="I1221"/>
  <c r="I1207"/>
  <c r="I1208"/>
  <c r="I1187"/>
  <c r="I1165"/>
  <c r="I1095"/>
  <c r="I1067"/>
  <c r="I1068"/>
  <c r="I1051"/>
  <c r="I1029"/>
  <c r="I1030"/>
  <c r="I1019"/>
  <c r="I1020"/>
  <c r="I1010"/>
  <c r="I1011"/>
  <c r="I961"/>
  <c r="I964"/>
  <c r="I912"/>
  <c r="I913"/>
  <c r="I897"/>
  <c r="I879"/>
  <c r="I847"/>
  <c r="I812"/>
  <c r="I796"/>
  <c r="I743"/>
  <c r="I744"/>
  <c r="I730"/>
  <c r="I711"/>
  <c r="I712"/>
  <c r="I699"/>
  <c r="I700"/>
  <c r="I685"/>
  <c r="I652"/>
  <c r="I653"/>
  <c r="I577"/>
  <c r="I551"/>
  <c r="I555"/>
  <c r="I524"/>
  <c r="I525"/>
  <c r="I501"/>
  <c r="I505"/>
  <c r="I474"/>
  <c r="I430"/>
  <c r="I408"/>
  <c r="I409"/>
  <c r="I390"/>
  <c r="I363"/>
  <c r="I315"/>
  <c r="I316"/>
  <c r="I297"/>
  <c r="I266"/>
  <c r="I233"/>
  <c r="I216"/>
  <c r="I217"/>
  <c r="I198"/>
  <c r="I181"/>
  <c r="I163"/>
  <c r="I146"/>
  <c r="I124"/>
  <c r="I107"/>
  <c r="I108"/>
  <c r="I91"/>
  <c r="I92"/>
  <c r="I1609"/>
  <c r="I77"/>
  <c r="I73"/>
  <c r="I65"/>
  <c r="I61"/>
  <c r="I45"/>
  <c r="I1844"/>
  <c r="I1840"/>
  <c r="I1820"/>
  <c r="I1812"/>
  <c r="I1804"/>
  <c r="I1800"/>
  <c r="I1796"/>
  <c r="I1784"/>
  <c r="I1771"/>
  <c r="I1763"/>
  <c r="I1759"/>
  <c r="I1751"/>
  <c r="I1699"/>
  <c r="I1671"/>
  <c r="I1663"/>
  <c r="I1651"/>
  <c r="I1627"/>
  <c r="I1623"/>
  <c r="I1619"/>
  <c r="I1615"/>
  <c r="I1611"/>
  <c r="I1607"/>
  <c r="I1595"/>
  <c r="I1583"/>
  <c r="I1575"/>
  <c r="I1543"/>
  <c r="I1533"/>
  <c r="I1505"/>
  <c r="I1506"/>
  <c r="I1477"/>
  <c r="I1481"/>
  <c r="I1460"/>
  <c r="I1461"/>
  <c r="I1442"/>
  <c r="I1443"/>
  <c r="I1423"/>
  <c r="I1424"/>
  <c r="I1406"/>
  <c r="I1407"/>
  <c r="I1378"/>
  <c r="I1379"/>
  <c r="I1316"/>
  <c r="I1320"/>
  <c r="I1301"/>
  <c r="I1302"/>
  <c r="I1273"/>
  <c r="I1274"/>
  <c r="I1241"/>
  <c r="I1242"/>
  <c r="I1191"/>
  <c r="I1173"/>
  <c r="I1129"/>
  <c r="I1130"/>
  <c r="I1116"/>
  <c r="I1117"/>
  <c r="I1100"/>
  <c r="I1070"/>
  <c r="I1071"/>
  <c r="I1056"/>
  <c r="I1032"/>
  <c r="I1033"/>
  <c r="I1022"/>
  <c r="I1023"/>
  <c r="I1013"/>
  <c r="I1014"/>
  <c r="I1008"/>
  <c r="I996"/>
  <c r="I997"/>
  <c r="I976"/>
  <c r="I977"/>
  <c r="I918"/>
  <c r="I902"/>
  <c r="I903"/>
  <c r="I867"/>
  <c r="I850"/>
  <c r="I851"/>
  <c r="I816"/>
  <c r="I800"/>
  <c r="I767"/>
  <c r="I754"/>
  <c r="I733"/>
  <c r="I734"/>
  <c r="I655"/>
  <c r="I656"/>
  <c r="I638"/>
  <c r="I597"/>
  <c r="I598"/>
  <c r="I582"/>
  <c r="I531"/>
  <c r="I538"/>
  <c r="I511"/>
  <c r="I452"/>
  <c r="I453"/>
  <c r="I440"/>
  <c r="I415"/>
  <c r="I371"/>
  <c r="I349"/>
  <c r="I350"/>
  <c r="I318"/>
  <c r="I319"/>
  <c r="I301"/>
  <c r="I274"/>
  <c r="I255"/>
  <c r="I202"/>
  <c r="I185"/>
  <c r="I167"/>
  <c r="I150"/>
  <c r="I131"/>
  <c r="I1789"/>
  <c r="I78"/>
  <c r="I70"/>
  <c r="I66"/>
  <c r="I54"/>
  <c r="I50"/>
  <c r="I1897"/>
  <c r="I1877"/>
  <c r="I1845"/>
  <c r="I1821"/>
  <c r="I1813"/>
  <c r="I1805"/>
  <c r="I1801"/>
  <c r="I1797"/>
  <c r="I1793"/>
  <c r="I1772"/>
  <c r="I1764"/>
  <c r="I1752"/>
  <c r="I1700"/>
  <c r="I1664"/>
  <c r="I1660"/>
  <c r="I1648"/>
  <c r="I1640"/>
  <c r="I1636"/>
  <c r="I1628"/>
  <c r="I1620"/>
  <c r="I1604"/>
  <c r="I1592"/>
  <c r="I1576"/>
  <c r="I1568"/>
  <c r="I1560"/>
  <c r="I1544"/>
  <c r="I1536"/>
  <c r="I1513"/>
  <c r="I1514"/>
  <c r="I1483"/>
  <c r="I1487"/>
  <c r="I1463"/>
  <c r="I1464"/>
  <c r="I1409"/>
  <c r="I1410"/>
  <c r="I1381"/>
  <c r="I1385"/>
  <c r="I1360"/>
  <c r="I1361"/>
  <c r="I1327"/>
  <c r="I1328"/>
  <c r="I1304"/>
  <c r="I1305"/>
  <c r="I1276"/>
  <c r="I1280"/>
  <c r="I1259"/>
  <c r="I1260"/>
  <c r="I1245"/>
  <c r="I1246"/>
  <c r="I1195"/>
  <c r="I1180"/>
  <c r="I1133"/>
  <c r="I1134"/>
  <c r="I1106"/>
  <c r="I1083"/>
  <c r="I1084"/>
  <c r="I1043"/>
  <c r="I958"/>
  <c r="I959"/>
  <c r="I928"/>
  <c r="I871"/>
  <c r="I853"/>
  <c r="I857"/>
  <c r="I820"/>
  <c r="I771"/>
  <c r="I736"/>
  <c r="I737"/>
  <c r="I621"/>
  <c r="I625"/>
  <c r="I604"/>
  <c r="I540"/>
  <c r="I545"/>
  <c r="I517"/>
  <c r="I490"/>
  <c r="I495"/>
  <c r="I458"/>
  <c r="I377"/>
  <c r="I353"/>
  <c r="I354"/>
  <c r="I323"/>
  <c r="I310"/>
  <c r="I311"/>
  <c r="I282"/>
  <c r="I244"/>
  <c r="I206"/>
  <c r="I189"/>
  <c r="I155"/>
  <c r="I133"/>
  <c r="I134"/>
  <c r="I79"/>
  <c r="I71"/>
  <c r="I59"/>
  <c r="I1862"/>
  <c r="I1858"/>
  <c r="I1854"/>
  <c r="I1838"/>
  <c r="I1834"/>
  <c r="I1814"/>
  <c r="I1802"/>
  <c r="I1794"/>
  <c r="I1781"/>
  <c r="I1773"/>
  <c r="I1769"/>
  <c r="I1765"/>
  <c r="I1757"/>
  <c r="I1753"/>
  <c r="I1737"/>
  <c r="I1733"/>
  <c r="I1713"/>
  <c r="I1709"/>
  <c r="I1701"/>
  <c r="I1697"/>
  <c r="I1693"/>
  <c r="I1677"/>
  <c r="I1665"/>
  <c r="I1657"/>
  <c r="I1645"/>
  <c r="I1641"/>
  <c r="I1637"/>
  <c r="I1629"/>
  <c r="I1621"/>
  <c r="I1601"/>
  <c r="I1589"/>
  <c r="I1577"/>
  <c r="I1569"/>
  <c r="I1565"/>
  <c r="I1557"/>
  <c r="I1545"/>
  <c r="I1537"/>
  <c r="I1722"/>
  <c r="I339"/>
  <c r="I991"/>
  <c r="I981"/>
  <c r="I1078"/>
  <c r="I616"/>
  <c r="I111"/>
  <c r="I1740"/>
  <c r="I1121"/>
  <c r="I971"/>
  <c r="I1446"/>
  <c r="I953"/>
  <c r="I39"/>
  <c r="I986"/>
  <c r="I703"/>
  <c r="I1683"/>
  <c r="I1432"/>
  <c r="I1140"/>
  <c r="I943"/>
  <c r="I1761"/>
  <c r="I966"/>
  <c r="I689"/>
  <c r="I98"/>
  <c r="I1842"/>
  <c r="I1073"/>
  <c r="I948"/>
  <c r="I444"/>
  <c r="I1232"/>
  <c r="I1110"/>
  <c r="I1643"/>
  <c r="I68"/>
  <c r="I57"/>
  <c r="I849" l="1"/>
  <c r="I884"/>
  <c r="I901"/>
  <c r="I1007"/>
  <c r="I1682"/>
  <c r="I482"/>
  <c r="I258"/>
  <c r="I732"/>
  <c r="I1739"/>
  <c r="I547"/>
  <c r="I497"/>
  <c r="I309"/>
  <c r="I942"/>
  <c r="I687"/>
  <c r="I214"/>
  <c r="I215"/>
  <c r="I999"/>
  <c r="I1000"/>
  <c r="I643"/>
  <c r="I247"/>
  <c r="I248"/>
  <c r="I187"/>
  <c r="I188"/>
  <c r="I243"/>
  <c r="I281"/>
  <c r="I322"/>
  <c r="I376"/>
  <c r="I769"/>
  <c r="I770"/>
  <c r="I927"/>
  <c r="I1193"/>
  <c r="I1194"/>
  <c r="I148"/>
  <c r="I149"/>
  <c r="I183"/>
  <c r="I184"/>
  <c r="I253"/>
  <c r="I254"/>
  <c r="I300"/>
  <c r="I414"/>
  <c r="I753"/>
  <c r="I798"/>
  <c r="I799"/>
  <c r="I883"/>
  <c r="I917"/>
  <c r="I1172"/>
  <c r="I123"/>
  <c r="I161"/>
  <c r="I162"/>
  <c r="I197"/>
  <c r="I232"/>
  <c r="I295"/>
  <c r="I296"/>
  <c r="I362"/>
  <c r="I473"/>
  <c r="I576"/>
  <c r="I684"/>
  <c r="I810"/>
  <c r="I811"/>
  <c r="I877"/>
  <c r="I878"/>
  <c r="I1164"/>
  <c r="I1396"/>
  <c r="I1502"/>
  <c r="I157"/>
  <c r="I158"/>
  <c r="I211"/>
  <c r="I289"/>
  <c r="I465"/>
  <c r="I677"/>
  <c r="I678"/>
  <c r="I789"/>
  <c r="I825"/>
  <c r="I890"/>
  <c r="I1045"/>
  <c r="I1046"/>
  <c r="I1086"/>
  <c r="I1087"/>
  <c r="I1201"/>
  <c r="I1459"/>
  <c r="I651"/>
  <c r="I1258"/>
  <c r="I1405"/>
  <c r="I1634"/>
  <c r="I688"/>
  <c r="I1552"/>
  <c r="I833"/>
  <c r="I327"/>
  <c r="I1707"/>
  <c r="I760"/>
  <c r="I840"/>
  <c r="I24"/>
  <c r="I25"/>
  <c r="I523"/>
  <c r="I1779"/>
  <c r="I1581"/>
  <c r="I1512"/>
  <c r="I1374"/>
  <c r="I1338"/>
  <c r="I97"/>
  <c r="I1206"/>
  <c r="I1326"/>
  <c r="I589"/>
  <c r="I1867"/>
  <c r="I859"/>
  <c r="I860"/>
  <c r="I1886"/>
  <c r="I780"/>
  <c r="I670"/>
  <c r="I723"/>
  <c r="I1668"/>
  <c r="I1669"/>
  <c r="I154"/>
  <c r="I204"/>
  <c r="I205"/>
  <c r="I456"/>
  <c r="I457"/>
  <c r="I516"/>
  <c r="I603"/>
  <c r="I818"/>
  <c r="I819"/>
  <c r="I869"/>
  <c r="I870"/>
  <c r="I1041"/>
  <c r="I1042"/>
  <c r="I1105"/>
  <c r="I1179"/>
  <c r="I130"/>
  <c r="I165"/>
  <c r="I166"/>
  <c r="I200"/>
  <c r="I201"/>
  <c r="I273"/>
  <c r="I370"/>
  <c r="I439"/>
  <c r="I510"/>
  <c r="I581"/>
  <c r="I637"/>
  <c r="I765"/>
  <c r="I766"/>
  <c r="I814"/>
  <c r="I815"/>
  <c r="I865"/>
  <c r="I866"/>
  <c r="I1055"/>
  <c r="I1098"/>
  <c r="I1099"/>
  <c r="I1189"/>
  <c r="I1190"/>
  <c r="I1532"/>
  <c r="I145"/>
  <c r="I180"/>
  <c r="I263"/>
  <c r="I387"/>
  <c r="I429"/>
  <c r="I728"/>
  <c r="I729"/>
  <c r="I795"/>
  <c r="I845"/>
  <c r="I846"/>
  <c r="I896"/>
  <c r="I1049"/>
  <c r="I1050"/>
  <c r="I1094"/>
  <c r="I1184"/>
  <c r="I1293"/>
  <c r="I1420"/>
  <c r="I1526"/>
  <c r="I139"/>
  <c r="I192"/>
  <c r="I193"/>
  <c r="I356"/>
  <c r="I357"/>
  <c r="I571"/>
  <c r="I663"/>
  <c r="I806"/>
  <c r="I807"/>
  <c r="I873"/>
  <c r="I874"/>
  <c r="I935"/>
  <c r="I1157"/>
  <c r="I1367"/>
  <c r="I1494"/>
  <c r="I1269"/>
  <c r="I1006"/>
  <c r="I398"/>
  <c r="I86"/>
  <c r="I1397"/>
  <c r="I1398"/>
  <c r="I1231"/>
  <c r="I596"/>
  <c r="I1300"/>
  <c r="I1470"/>
  <c r="I1119"/>
  <c r="I1120"/>
  <c r="I48"/>
  <c r="I1061"/>
  <c r="I1748"/>
  <c r="I1749"/>
  <c r="I1721"/>
  <c r="I773"/>
  <c r="I774"/>
  <c r="I1824"/>
  <c r="I630"/>
  <c r="I419"/>
  <c r="I23" l="1"/>
  <c r="I443"/>
  <c r="I628"/>
  <c r="I629"/>
  <c r="I1469"/>
  <c r="I594"/>
  <c r="I595"/>
  <c r="I397"/>
  <c r="I1268"/>
  <c r="I1493"/>
  <c r="I1156"/>
  <c r="I662"/>
  <c r="I138"/>
  <c r="I1419"/>
  <c r="I1183"/>
  <c r="I386"/>
  <c r="I179"/>
  <c r="I178"/>
  <c r="I1531"/>
  <c r="I579"/>
  <c r="I580"/>
  <c r="I438"/>
  <c r="I272"/>
  <c r="I1177"/>
  <c r="I1178"/>
  <c r="I515"/>
  <c r="I669"/>
  <c r="I1885"/>
  <c r="I1865"/>
  <c r="I1866"/>
  <c r="I1325"/>
  <c r="I1337"/>
  <c r="I1511"/>
  <c r="I1778"/>
  <c r="I1109"/>
  <c r="I839"/>
  <c r="I838"/>
  <c r="I1706"/>
  <c r="I832"/>
  <c r="I1404"/>
  <c r="I650"/>
  <c r="I1200"/>
  <c r="I824"/>
  <c r="I288"/>
  <c r="I1394"/>
  <c r="I1395"/>
  <c r="I683"/>
  <c r="I472"/>
  <c r="I196"/>
  <c r="I122"/>
  <c r="I916"/>
  <c r="I412"/>
  <c r="I413"/>
  <c r="I926"/>
  <c r="I375"/>
  <c r="I280"/>
  <c r="I642"/>
  <c r="I1680"/>
  <c r="I1681"/>
  <c r="I530"/>
  <c r="I615"/>
  <c r="I417"/>
  <c r="I418"/>
  <c r="I1823"/>
  <c r="I1720"/>
  <c r="I1060"/>
  <c r="I1299"/>
  <c r="I1230"/>
  <c r="I84"/>
  <c r="I85"/>
  <c r="I337"/>
  <c r="I338"/>
  <c r="I1366"/>
  <c r="I934"/>
  <c r="I569"/>
  <c r="I570"/>
  <c r="I1525"/>
  <c r="I1292"/>
  <c r="I1093"/>
  <c r="I1092"/>
  <c r="I895"/>
  <c r="I794"/>
  <c r="I428"/>
  <c r="I262"/>
  <c r="I257"/>
  <c r="I144"/>
  <c r="I143"/>
  <c r="I1053"/>
  <c r="I1054"/>
  <c r="I636"/>
  <c r="I509"/>
  <c r="I369"/>
  <c r="I129"/>
  <c r="I1103"/>
  <c r="I1104"/>
  <c r="I602"/>
  <c r="I153"/>
  <c r="I722"/>
  <c r="I779"/>
  <c r="I588"/>
  <c r="I1204"/>
  <c r="I1205"/>
  <c r="I96"/>
  <c r="I1373"/>
  <c r="I1580"/>
  <c r="I521"/>
  <c r="I522"/>
  <c r="I759"/>
  <c r="I325"/>
  <c r="I326"/>
  <c r="I1551"/>
  <c r="I1633"/>
  <c r="I1257"/>
  <c r="I1458"/>
  <c r="I889"/>
  <c r="I788"/>
  <c r="I464"/>
  <c r="I210"/>
  <c r="I1501"/>
  <c r="I1163"/>
  <c r="I575"/>
  <c r="I360"/>
  <c r="I361"/>
  <c r="I230"/>
  <c r="I231"/>
  <c r="I1171"/>
  <c r="I881"/>
  <c r="I882"/>
  <c r="I751"/>
  <c r="I752"/>
  <c r="I299"/>
  <c r="I321"/>
  <c r="I242"/>
  <c r="I1005"/>
  <c r="I1431"/>
  <c r="I481" l="1"/>
  <c r="I480"/>
  <c r="I1429"/>
  <c r="I1430"/>
  <c r="I294"/>
  <c r="I574"/>
  <c r="I568"/>
  <c r="I1500"/>
  <c r="I463"/>
  <c r="I887"/>
  <c r="I888"/>
  <c r="I1255"/>
  <c r="I1256"/>
  <c r="I1550"/>
  <c r="I1572"/>
  <c r="I1579"/>
  <c r="I95"/>
  <c r="I586"/>
  <c r="I587"/>
  <c r="I600"/>
  <c r="I601"/>
  <c r="I127"/>
  <c r="I128"/>
  <c r="I507"/>
  <c r="I508"/>
  <c r="I1524"/>
  <c r="I933"/>
  <c r="I1229"/>
  <c r="I1058"/>
  <c r="I1059"/>
  <c r="I279"/>
  <c r="I925"/>
  <c r="I681"/>
  <c r="I682"/>
  <c r="I287"/>
  <c r="I1199"/>
  <c r="I1403"/>
  <c r="I1704"/>
  <c r="I1705"/>
  <c r="I1108"/>
  <c r="I1510"/>
  <c r="I1324"/>
  <c r="I1884"/>
  <c r="I514"/>
  <c r="I271"/>
  <c r="I136"/>
  <c r="I137"/>
  <c r="I1155"/>
  <c r="I1267"/>
  <c r="I22"/>
  <c r="I442"/>
  <c r="I241"/>
  <c r="I758"/>
  <c r="I721"/>
  <c r="I793"/>
  <c r="I1818"/>
  <c r="I608"/>
  <c r="I899"/>
  <c r="I900"/>
  <c r="I177"/>
  <c r="I191"/>
  <c r="I1182"/>
  <c r="I1170"/>
  <c r="I1161"/>
  <c r="I1162"/>
  <c r="I208"/>
  <c r="I209"/>
  <c r="I786"/>
  <c r="I787"/>
  <c r="I1457"/>
  <c r="I1632"/>
  <c r="I1617"/>
  <c r="I1372"/>
  <c r="I777"/>
  <c r="I778"/>
  <c r="I368"/>
  <c r="I635"/>
  <c r="I627"/>
  <c r="I427"/>
  <c r="I893"/>
  <c r="I894"/>
  <c r="I1291"/>
  <c r="I1365"/>
  <c r="I1298"/>
  <c r="I1719"/>
  <c r="I640"/>
  <c r="I641"/>
  <c r="I373"/>
  <c r="I374"/>
  <c r="I120"/>
  <c r="I121"/>
  <c r="I471"/>
  <c r="I822"/>
  <c r="I823"/>
  <c r="I649"/>
  <c r="I831"/>
  <c r="I1777"/>
  <c r="I1336"/>
  <c r="I436"/>
  <c r="I437"/>
  <c r="I1529"/>
  <c r="I1530"/>
  <c r="I385"/>
  <c r="I1418"/>
  <c r="I660"/>
  <c r="I661"/>
  <c r="I1492"/>
  <c r="I396"/>
  <c r="I1468"/>
  <c r="I941"/>
  <c r="I308"/>
  <c r="I152"/>
  <c r="I529"/>
  <c r="I668"/>
  <c r="I666" l="1"/>
  <c r="I667"/>
  <c r="I126"/>
  <c r="I142"/>
  <c r="I395"/>
  <c r="I384"/>
  <c r="I1775"/>
  <c r="I1776"/>
  <c r="I470"/>
  <c r="I1718"/>
  <c r="I1364"/>
  <c r="I1176"/>
  <c r="I1817"/>
  <c r="I720"/>
  <c r="I240"/>
  <c r="I1154"/>
  <c r="I270"/>
  <c r="I1883"/>
  <c r="I1508"/>
  <c r="I1509"/>
  <c r="I1197"/>
  <c r="I1198"/>
  <c r="I278"/>
  <c r="I1523"/>
  <c r="I462"/>
  <c r="I648"/>
  <c r="I940"/>
  <c r="I20"/>
  <c r="I21"/>
  <c r="I1228"/>
  <c r="I528"/>
  <c r="I527"/>
  <c r="I307"/>
  <c r="I1466"/>
  <c r="I1467"/>
  <c r="I1491"/>
  <c r="I1417"/>
  <c r="I1297"/>
  <c r="I1289"/>
  <c r="I1290"/>
  <c r="I425"/>
  <c r="I426"/>
  <c r="I367"/>
  <c r="I1370"/>
  <c r="I1371"/>
  <c r="I1456"/>
  <c r="I1168"/>
  <c r="I1169"/>
  <c r="I606"/>
  <c r="I607"/>
  <c r="I792"/>
  <c r="I785"/>
  <c r="I750"/>
  <c r="I1265"/>
  <c r="I1266"/>
  <c r="I513"/>
  <c r="I1322"/>
  <c r="I1323"/>
  <c r="I1090"/>
  <c r="I1091"/>
  <c r="I1393"/>
  <c r="I1402"/>
  <c r="I285"/>
  <c r="I286"/>
  <c r="I924"/>
  <c r="I932"/>
  <c r="I1549"/>
  <c r="I1498"/>
  <c r="I1499"/>
  <c r="I293"/>
  <c r="I830"/>
  <c r="I1717" l="1"/>
  <c r="I1288"/>
  <c r="I828"/>
  <c r="I829"/>
  <c r="I479"/>
  <c r="I365"/>
  <c r="I366"/>
  <c r="I1881"/>
  <c r="I1882"/>
  <c r="I718"/>
  <c r="I719"/>
  <c r="I1167"/>
  <c r="I1175"/>
  <c r="I292"/>
  <c r="I284"/>
  <c r="I922"/>
  <c r="I923"/>
  <c r="I1490"/>
  <c r="I1489"/>
  <c r="I939"/>
  <c r="I1521"/>
  <c r="I1522"/>
  <c r="I1153"/>
  <c r="I393"/>
  <c r="I394"/>
  <c r="I1227"/>
  <c r="I83"/>
  <c r="I1520"/>
  <c r="I1540"/>
  <c r="I306"/>
  <c r="I460"/>
  <c r="I461"/>
  <c r="I276"/>
  <c r="I277"/>
  <c r="I268"/>
  <c r="I269"/>
  <c r="I238"/>
  <c r="I239"/>
  <c r="I1810"/>
  <c r="I1363"/>
  <c r="I468"/>
  <c r="I469"/>
  <c r="I382"/>
  <c r="I383"/>
  <c r="I435"/>
  <c r="I930"/>
  <c r="I931"/>
  <c r="I749"/>
  <c r="I1428"/>
  <c r="I1415"/>
  <c r="I1416"/>
  <c r="I1427" l="1"/>
  <c r="I1335"/>
  <c r="I1334"/>
  <c r="I748"/>
  <c r="I747"/>
  <c r="I433"/>
  <c r="I434"/>
  <c r="I1808"/>
  <c r="I1809"/>
  <c r="I1152"/>
  <c r="I1151"/>
  <c r="I921"/>
  <c r="I938"/>
  <c r="I304"/>
  <c r="I305"/>
  <c r="I477"/>
  <c r="I478"/>
  <c r="I82"/>
</calcChain>
</file>

<file path=xl/sharedStrings.xml><?xml version="1.0" encoding="utf-8"?>
<sst xmlns="http://schemas.openxmlformats.org/spreadsheetml/2006/main" count="11620" uniqueCount="1091">
  <si>
    <t>РЗ</t>
  </si>
  <si>
    <t>ПР</t>
  </si>
  <si>
    <t>ЦСР</t>
  </si>
  <si>
    <t>ВР</t>
  </si>
  <si>
    <t>4</t>
  </si>
  <si>
    <t xml:space="preserve">Ставропольская городская Дума </t>
  </si>
  <si>
    <t>600</t>
  </si>
  <si>
    <t>00</t>
  </si>
  <si>
    <t>00 0 00 00000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</si>
  <si>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</si>
  <si>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</si>
  <si>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</si>
  <si>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</si>
  <si>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</si>
  <si>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</si>
  <si>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</si>
  <si>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</si>
  <si>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</si>
  <si>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</si>
  <si>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</si>
  <si>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Расходы на выплаты персоналу государственных (муниципальных) органов</t>
  </si>
  <si>
    <t>120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</si>
  <si>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</si>
  <si>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</si>
  <si>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</si>
  <si>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</si>
  <si>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</si>
  <si>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</si>
  <si>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</si>
  <si>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</si>
  <si>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</si>
  <si>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</si>
  <si>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</si>
  <si>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</si>
  <si>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</si>
  <si>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</si>
  <si>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</si>
  <si>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Расходы на выплаты по оплате труда работников органов местного самоуправления города Ставрополя</t>
  </si>
  <si>
    <t>70 1 00 10020</t>
  </si>
  <si>
    <t>Фонд оплаты труда государственных (муниципальных) органов</t>
  </si>
  <si>
    <t>121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</si>
  <si>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</si>
  <si>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</si>
  <si>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</si>
  <si>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</si>
  <si>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</si>
  <si>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</si>
  <si>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</si>
  <si>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</si>
  <si>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Другие общегосударственные вопросы</t>
  </si>
  <si>
    <t>13</t>
  </si>
  <si>
    <t>Расходы, предусмотренные на иные цели</t>
  </si>
  <si>
    <t>70 4 00 00000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</si>
  <si>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</si>
  <si>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70 4 00 20090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</si>
  <si>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</si>
  <si>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98 0 00 00000</t>
  </si>
  <si>
    <t>Иные непрограммные мероприятия</t>
  </si>
  <si>
    <t>98 1 00 00000</t>
  </si>
  <si>
    <t>Средства массовой информации</t>
  </si>
  <si>
    <t>12</t>
  </si>
  <si>
    <t>Телевидение и радиовещание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</si>
  <si>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</si>
  <si>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</si>
  <si>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</si>
  <si>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</si>
  <si>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Администрация города Ставрополя</t>
  </si>
  <si>
    <t>601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</si>
  <si>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</si>
  <si>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</si>
  <si>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71 0 00 00000</t>
  </si>
  <si>
    <t>Глава муниципального образования</t>
  </si>
  <si>
    <t>71 2 00 00000</t>
  </si>
  <si>
    <t>71 2 00 10010</t>
  </si>
  <si>
    <t>71 2 00 10020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</si>
  <si>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</si>
  <si>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</si>
  <si>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Непрограммные расходы в рамках обеспечения деятельности администрации города Ставрополя</t>
  </si>
  <si>
    <t>71 1 00 00000</t>
  </si>
  <si>
    <t>71 1 00 10010</t>
  </si>
  <si>
    <t>Уплата иных платежей</t>
  </si>
  <si>
    <t>853</t>
  </si>
  <si>
    <t>71 1 00 10020</t>
  </si>
  <si>
    <t>Формирование, содержание и использование Архивного фонда Ставропольского края</t>
  </si>
  <si>
    <t>71 1 00 76630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</si>
  <si>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</si>
  <si>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</si>
  <si>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</si>
  <si>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</si>
  <si>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</si>
  <si>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</si>
  <si>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Муниципальная программа «Экономическое развитие города Ставрополя»</t>
  </si>
  <si>
    <t>12 0 00 00000</t>
  </si>
  <si>
    <t>Подпрограмма «Создание благоприятных условий для экономического развития города Ставрополя»</t>
  </si>
  <si>
    <t>12 2 00 00000</t>
  </si>
  <si>
    <t>Основное мероприятие «Развитие международного, межрегионального и межмуниципального сотрудничества города Ставрополя»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</si>
  <si>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</si>
  <si>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</si>
  <si>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</si>
  <si>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12 2 03 20090</t>
  </si>
  <si>
    <t>Муниципальная программа «Развитие муниципальной службы и противодействие коррупции в городе Ставрополе»</t>
  </si>
  <si>
    <t>13 0 00 00000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</si>
  <si>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</si>
  <si>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</si>
  <si>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14 0 00 00000</t>
  </si>
  <si>
    <t>Подпрограмма «Развитие информационного общества в городе Ставрополе»</t>
  </si>
  <si>
    <t>14 1 00 00000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</si>
  <si>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</si>
  <si>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14 1 01 00000</t>
  </si>
  <si>
    <t>Расходы на развитие и обеспечение функционирования информационного общества в городе Ставрополе</t>
  </si>
  <si>
    <t>14 1 01 20630</t>
  </si>
  <si>
    <t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t>
  </si>
  <si>
    <t>14 1 02 00000</t>
  </si>
  <si>
    <t>14 1 02 20630</t>
  </si>
  <si>
    <t>14 2 00 00000</t>
  </si>
  <si>
    <t>14 2 01 00000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</si>
  <si>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</si>
  <si>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14 2 01 20710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</si>
  <si>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</si>
  <si>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14 2 02 00000</t>
  </si>
  <si>
    <t>14 2 02 20710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</si>
  <si>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</si>
  <si>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14 2 03 00000</t>
  </si>
  <si>
    <t>14 2 03 20710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</si>
  <si>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</si>
  <si>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14 2 04 00000</t>
  </si>
  <si>
    <t>Расходы на обеспечение деятельности (оказание услуг) муниципальных учреждений</t>
  </si>
  <si>
    <t>14 2 04 11010</t>
  </si>
  <si>
    <t>Расходы на выплаты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</si>
  <si>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</si>
  <si>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</si>
  <si>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</si>
  <si>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</si>
  <si>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</si>
  <si>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15 0 00 00000</t>
  </si>
  <si>
    <t>Подпрограмма «Профилактика терроризма, экстремизма, межнациональных (межэтнических) конфликтов в городе Ставрополе»</t>
  </si>
  <si>
    <t>15 1 00 00000</t>
  </si>
  <si>
    <t>Основное мероприятие «Сбор и анализ информации о состоянии  этноконфессиональных отношений и межнациональной напряженности, распространения идеологии терроризма в городе Ставрополе»</t>
  </si>
  <si>
    <t>15 1 01 00000</t>
  </si>
  <si>
    <t>Расходы на реализацию мероприятий, направленных на повышение уровня безопасности жизнедеятельности города Ставрополя</t>
  </si>
  <si>
    <t>15 1 01 20350</t>
  </si>
  <si>
    <t>Основное мероприятие «Организация и проведение информационно-пропагандистских мероприятий по разъяснению сущности терроризма и экстремизма, их общественной опасности»</t>
  </si>
  <si>
    <t>15 1 02 00000</t>
  </si>
  <si>
    <t>15 1 02 20350</t>
  </si>
  <si>
    <t>Основное мероприятие «Реализация профилактических мер, направленных на предупреждение экстремистской деятельности»</t>
  </si>
  <si>
    <t>15 1 03 00000</t>
  </si>
  <si>
    <t>15 1 03 20350</t>
  </si>
  <si>
    <t xml:space="preserve">Подпрограмма «НЕзависимость» </t>
  </si>
  <si>
    <t>15 2 00 00000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</si>
  <si>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</si>
  <si>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15 2 01 00000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</si>
  <si>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</si>
  <si>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Основное мероприятие «Профилактика зависимости от наркотических и других психоактивных веществ среди детей и молодежи»</t>
  </si>
  <si>
    <t>15 2 02 00000</t>
  </si>
  <si>
    <t>Основное мероприятие «Профилактика зависимого (аддиктивного) поведения и пропаганда здорового образа жизни»</t>
  </si>
  <si>
    <t>15 2 03 00000</t>
  </si>
  <si>
    <t xml:space="preserve">Подпрограмма «Профилактика правонарушений в городе Ставрополе» </t>
  </si>
  <si>
    <t>15 3 00 00000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</si>
  <si>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</si>
  <si>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15 3 03 00000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</si>
  <si>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</si>
  <si>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Премии и гранты</t>
  </si>
  <si>
    <t>350</t>
  </si>
  <si>
    <t>Муниципальная программа «Развитие казачества в городе Ставрополе»</t>
  </si>
  <si>
    <t>18 0 00 00000</t>
  </si>
  <si>
    <t>Расходы в рамках реализации муниципальной программы «Развитие казачества в городе Ставрополе»</t>
  </si>
  <si>
    <t>18 Б 00 00000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</si>
  <si>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</si>
  <si>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</si>
  <si>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</si>
  <si>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</si>
  <si>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</si>
  <si>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</si>
  <si>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</si>
  <si>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</si>
  <si>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</si>
  <si>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Расходы на выплаты на основании исполнительных листов судебных органов</t>
  </si>
  <si>
    <t>71 1 00 20050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</si>
  <si>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</si>
  <si>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</si>
  <si>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</si>
  <si>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</si>
  <si>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</si>
  <si>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</si>
  <si>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Национальная экономика</t>
  </si>
  <si>
    <t xml:space="preserve">Другие вопросы в области национальной экономики </t>
  </si>
  <si>
    <t>Подпрограмма «Развитие малого и среднего предпринимательства в городе Ставрополе»</t>
  </si>
  <si>
    <t>12 1 00 00000</t>
  </si>
  <si>
    <t>Основное мероприятие «Финансовая поддержка субъектов малого и среднего предпринимательства в городе Ставрополе»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</si>
  <si>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</si>
  <si>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</si>
  <si>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</si>
  <si>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</si>
  <si>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</si>
  <si>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</si>
  <si>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</si>
  <si>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</si>
  <si>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</si>
  <si>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</si>
  <si>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</si>
  <si>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</si>
  <si>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</si>
  <si>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Субсидии (гранты в форме субсидий), не подлежащие казначейскому сопровождению</t>
  </si>
  <si>
    <t>633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</si>
  <si>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</si>
  <si>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12 1 03 00000</t>
  </si>
  <si>
    <t>12 1 03 20480</t>
  </si>
  <si>
    <t>Основное мероприятие «Создание благоприятных условий для развития инвестиционной деятельности»</t>
  </si>
  <si>
    <t>12 2 01 00000</t>
  </si>
  <si>
    <t>Расходы на информирование об инвестиционных возможностях города Ставрополя</t>
  </si>
  <si>
    <t>12 2 01 20650</t>
  </si>
  <si>
    <t>Основное мероприятие «Создание условий для развития туризма на территории города Ставрополя»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</si>
  <si>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</si>
  <si>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</si>
  <si>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</si>
  <si>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Образование</t>
  </si>
  <si>
    <t>07</t>
  </si>
  <si>
    <t>Профессиональная подготовка, переподготовка и повышение квалификации</t>
  </si>
  <si>
    <t>Расходы на реализацию мероприятий, направленных на повышение профессионального уровня муниципальных служащих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</si>
  <si>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</si>
  <si>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</si>
  <si>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</si>
  <si>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</si>
  <si>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07 0 00 00000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</si>
  <si>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</si>
  <si>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07 1 00 00000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</si>
  <si>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</si>
  <si>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07 1 01 00000</t>
  </si>
  <si>
    <t>Расходы на проведение культурно-массовых мероприятий в городе Ставрополе</t>
  </si>
  <si>
    <t>07 1 01 20060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</si>
  <si>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</si>
  <si>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14 1 03 00000</t>
  </si>
  <si>
    <t>14 1 03 98710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</si>
  <si>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</si>
  <si>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14 1 04 00000</t>
  </si>
  <si>
    <t>Расходы на официальное опубликование муниципальных правовых актов города Ставрополя в газете «Вечерний Ставрополь»</t>
  </si>
  <si>
    <t>14 1 04 98720</t>
  </si>
  <si>
    <t>Комитет по управлению муниципальным имуществом города Ставрополя</t>
  </si>
  <si>
    <t>602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</si>
  <si>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</si>
  <si>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11 0 00 00000</t>
  </si>
  <si>
    <t>Расходы в рамках реализации муниципальной программы «Управление и распоряжение  имуществом, находящимся в муниципальной собственности города Ставрополя, в том числе земельными ресурсами»</t>
  </si>
  <si>
    <t>11 Б 00 00000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</si>
  <si>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</si>
  <si>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>11 Б 01 00000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</si>
  <si>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</si>
  <si>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 xml:space="preserve">Расходы на содержание объектов муниципальной казны города Ставрополя в части нежилых помещений </t>
  </si>
  <si>
    <t>Расходы на уплату взносов на капитальный ремонт общего имущества в многоквартирных домах</t>
  </si>
  <si>
    <t>Основное мероприятие «Создание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ресурсами»</t>
  </si>
  <si>
    <t>11 Б 03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</si>
  <si>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</si>
  <si>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</si>
  <si>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</si>
  <si>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</si>
  <si>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</si>
  <si>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</si>
  <si>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</si>
  <si>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Другие вопросы в области национальной экономики</t>
  </si>
  <si>
    <t>Муниципальная программа «Поддержка ведения садоводства и огородничества на территории города Ставрополя»</t>
  </si>
  <si>
    <t>02 0 00 00000</t>
  </si>
  <si>
    <t>Расходы в рамках реализации муниципальной программы «Поддержка ведения садоводства и огородничества на территории города Ставрополя»</t>
  </si>
  <si>
    <t>02 Б 00 00000</t>
  </si>
  <si>
    <t>Основное мероприятие «Выполнение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Ставрополя»</t>
  </si>
  <si>
    <t>02 Б 01 00000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</si>
  <si>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</si>
  <si>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20160</t>
  </si>
  <si>
    <t>Основное мероприятие «Управление и распоряжение земельными участками, расположенными на территории города Ставрополя»</t>
  </si>
  <si>
    <t>11 Б 02 00000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</si>
  <si>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</si>
  <si>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(в том числе проведение кадастровых работ, подготовка карты-плана территории)</t>
  </si>
  <si>
    <t>Социальная политика</t>
  </si>
  <si>
    <t>10</t>
  </si>
  <si>
    <t>Социальное обеспечение населения</t>
  </si>
  <si>
    <t>Муниципальная программа «Обеспечение жильем молодых семей в городе Ставрополе»</t>
  </si>
  <si>
    <t>06 0 00 00000</t>
  </si>
  <si>
    <t>06 Б 00 00000</t>
  </si>
  <si>
    <t>Основное мероприятие «Предоставление молодым семьям социальных выплат»</t>
  </si>
  <si>
    <t>06 Б 01 00000</t>
  </si>
  <si>
    <t>Предоставление молодым семьям социальных выплат на приобретение (строительство) жилья</t>
  </si>
  <si>
    <t>06 Б 01 L4970</t>
  </si>
  <si>
    <t>в том числе:</t>
  </si>
  <si>
    <t>средства местного бюджета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</si>
  <si>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</si>
  <si>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</si>
  <si>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</si>
  <si>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Комитет финансов и бюджета администрации города Ставрополя</t>
  </si>
  <si>
    <t>604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</si>
  <si>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</si>
  <si>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</si>
  <si>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</si>
  <si>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73 0 00 00000</t>
  </si>
  <si>
    <t>Непрограммные расходы в рамках обеспечения деятельности комитета финансов и бюджета администрации города Ставрополя</t>
  </si>
  <si>
    <t>73 1 00 00000</t>
  </si>
  <si>
    <t>73 1 00 10010</t>
  </si>
  <si>
    <t>73 1 00 10020</t>
  </si>
  <si>
    <t>Резервный фонд</t>
  </si>
  <si>
    <t>11</t>
  </si>
  <si>
    <t xml:space="preserve">000 </t>
  </si>
  <si>
    <t>Резервный фонд администрации города Ставрополя</t>
  </si>
  <si>
    <t>98 1 00 20020</t>
  </si>
  <si>
    <t>Резервные средства</t>
  </si>
  <si>
    <t>870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</si>
  <si>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</si>
  <si>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</si>
  <si>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</si>
  <si>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</si>
  <si>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</si>
  <si>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Муниципальная программа «Управление муниципальными финансами и муниципальным долгом города Ставрополя»</t>
  </si>
  <si>
    <t>10 0 00 00000</t>
  </si>
  <si>
    <t>Расходы в рамках реализации муниципальной программы «Управление муниципальными финансами и муниципальным долгом города Ставрополя»</t>
  </si>
  <si>
    <t>10 Б 00 00000</t>
  </si>
  <si>
    <t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t>
  </si>
  <si>
    <t>10 Б 01 00000</t>
  </si>
  <si>
    <t>Обслуживание муниципального долга города Ставрополя</t>
  </si>
  <si>
    <t>10 Б 01 20010</t>
  </si>
  <si>
    <t>Обслуживание муниципального долга</t>
  </si>
  <si>
    <t>730</t>
  </si>
  <si>
    <t>Комитет муниципального заказа и торговли администрации города Ставрополя</t>
  </si>
  <si>
    <t>605</t>
  </si>
  <si>
    <t>Подпрограмма «Профилактика правонарушений в городе Ставрополе»</t>
  </si>
  <si>
    <t>Основное мероприятие «Профилактика правонарушений несовершеннолетних»</t>
  </si>
  <si>
    <t>15 3 01 00000</t>
  </si>
  <si>
    <t>Расходы на реализацию мероприятий, направленных на профилактику правонарушений в городе Ставрополе</t>
  </si>
  <si>
    <t>Обеспечение деятельности комитета муниципального заказа и торговли администрации города Ставрополя</t>
  </si>
  <si>
    <t>74 0 00 00000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</si>
  <si>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</si>
  <si>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74 1 00 00000</t>
  </si>
  <si>
    <t>74 1 00 10010</t>
  </si>
  <si>
    <t>74 1 00 10020</t>
  </si>
  <si>
    <t>74 2 00 00000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</si>
  <si>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</si>
  <si>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74 2 00 21620</t>
  </si>
  <si>
    <t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</t>
  </si>
  <si>
    <t>Муниципальная программа «Социальная поддержка населения города Ставрополя»</t>
  </si>
  <si>
    <t>03 0 00 00000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</si>
  <si>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</si>
  <si>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03 2 00 00000</t>
  </si>
  <si>
    <t>Основное мероприятие «Предоставление льгот на бытовые услуги по помывке в общем отделении бань отдельным категориям граждан»</t>
  </si>
  <si>
    <t>03 2 02 00000</t>
  </si>
  <si>
    <t>Предоставление льгот на бытовые услуги по помывке в общем отделении бань отдельным категориям граждан</t>
  </si>
  <si>
    <t>03 2 02 80240</t>
  </si>
  <si>
    <t>Комитет образования администрации города Ставрополя</t>
  </si>
  <si>
    <t>606</t>
  </si>
  <si>
    <t>Дошкольное образование</t>
  </si>
  <si>
    <t>Муниципальная программа «Развитие образования в городе Ставрополе»</t>
  </si>
  <si>
    <t>01 0 00 00000</t>
  </si>
  <si>
    <t>Подпрограмма «Организация дошкольного, общего и дополнительного образования»</t>
  </si>
  <si>
    <t>01 1 00 00000</t>
  </si>
  <si>
    <t>Основное мероприятие «Организация предоставления общедоступного и бесплатного дошкольного образования»</t>
  </si>
  <si>
    <t>01 1 01 00000</t>
  </si>
  <si>
    <t>01 1 01 11010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</si>
  <si>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</si>
  <si>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</si>
  <si>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</si>
  <si>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</si>
  <si>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</si>
  <si>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</si>
  <si>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</si>
  <si>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</si>
  <si>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</si>
  <si>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</si>
  <si>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</si>
  <si>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</si>
  <si>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</si>
  <si>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01 1 01 77170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</si>
  <si>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</si>
  <si>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01 1 06 00000</t>
  </si>
  <si>
    <t>01 1 06 11010</t>
  </si>
  <si>
    <t>Проведение работ по замене оконных блоков в муниципальных образовательных организациях</t>
  </si>
  <si>
    <t>01 1 06 S6690</t>
  </si>
  <si>
    <t xml:space="preserve">средства субсидии из бюджета Ставропольского края 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</si>
  <si>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</si>
  <si>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16 0 00 00000</t>
  </si>
  <si>
    <t>Подпрограмма «Обеспечение пожарной безопасности в границах города Ставрополя»</t>
  </si>
  <si>
    <t>16 2 00 00000</t>
  </si>
  <si>
    <t>Основное мероприятие «Выполнение противопожарных мероприятий в муниципальных учреждениях города Ставрополя»</t>
  </si>
  <si>
    <t>16 2 02 00000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</si>
  <si>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</si>
  <si>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16 2 02 20550</t>
  </si>
  <si>
    <t>Муниципальная программа «Энергосбережение и повышение энергетической эффективности в городе Ставрополе»</t>
  </si>
  <si>
    <t>17 0 00 00000</t>
  </si>
  <si>
    <t>Расходы в рамках реализации муниципальной программы «Энергосбережение и повышение энергетической эффективности в городе Ставрополе»</t>
  </si>
  <si>
    <t>17 Б 00 00000</t>
  </si>
  <si>
    <t>Основное мероприятие «Энергосбережение и энергоэффективность в бюджетном секторе»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</si>
  <si>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</si>
  <si>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</si>
  <si>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</si>
  <si>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Общее образование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</si>
  <si>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</si>
  <si>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01 1 02 00000</t>
  </si>
  <si>
    <t>01 1 02 11010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</si>
  <si>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</si>
  <si>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</si>
  <si>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Проведение работ по капитальному ремонту кровель в муниципальных общеобразовательных организациях</t>
  </si>
  <si>
    <t>01 1 06 S7300</t>
  </si>
  <si>
    <t xml:space="preserve">Благоустройство территорий муниципальных общеобразовательных организаций </t>
  </si>
  <si>
    <t>01 1 06 S7680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</si>
  <si>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</si>
  <si>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>18 Б 02 00000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</si>
  <si>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</si>
  <si>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18 Б 02 20360</t>
  </si>
  <si>
    <t>Дополнительное образование детей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</si>
  <si>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</si>
  <si>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01 1 03 00000</t>
  </si>
  <si>
    <t>01 1 03 11010</t>
  </si>
  <si>
    <t>Молодежная политика</t>
  </si>
  <si>
    <t>Основное мероприятие «Организация отдыха детей в каникулярное время»</t>
  </si>
  <si>
    <t>01 1 04 00000</t>
  </si>
  <si>
    <t>01 1 04 11010</t>
  </si>
  <si>
    <t>Расходы на проведение мероприятий по оздоровлению детей</t>
  </si>
  <si>
    <t>01 1 04 20330</t>
  </si>
  <si>
    <t>Другие вопросы в области образования</t>
  </si>
  <si>
    <t>09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</si>
  <si>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</si>
  <si>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01 1 05 00000</t>
  </si>
  <si>
    <t>Расходы на проведение мероприятий для детей и молодежи</t>
  </si>
  <si>
    <t>01 1 05 20240</t>
  </si>
  <si>
    <t>Основное мероприятие «Обеспечение образовательной деятельности, оценки качества образования»</t>
  </si>
  <si>
    <t>01 1 08 00000</t>
  </si>
  <si>
    <t>01 1 08 11010</t>
  </si>
  <si>
    <t>Обеспечение деятельности комитета образования администрации города Ставрополя</t>
  </si>
  <si>
    <t>75 0 00 00000</t>
  </si>
  <si>
    <t>Непрограммные расходы в рамках обеспечения деятельности комитета образования администрации города Ставрополя</t>
  </si>
  <si>
    <t>75 1 00 00000</t>
  </si>
  <si>
    <t>75 1 00 10010</t>
  </si>
  <si>
    <t>Расходы на выплаты персоналу  государственных (муниципальных) органов</t>
  </si>
  <si>
    <t>75 1 00 10020</t>
  </si>
  <si>
    <t>75 1 00 11010</t>
  </si>
  <si>
    <t>Расходы на организацию и осуществление деятельности по опеке и попечительству в области образования</t>
  </si>
  <si>
    <t>75 1 00 76200</t>
  </si>
  <si>
    <t>Охрана семьи и детства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</si>
  <si>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</si>
  <si>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01 1 01 76140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</si>
  <si>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</si>
  <si>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</si>
  <si>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</si>
  <si>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</si>
  <si>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Компенсация в денежном эквиваленте за питание обучающихся с ограниченными возможностями здоровья, получающих образование на дому </t>
  </si>
  <si>
    <t>01 1 02 80260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</si>
  <si>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</si>
  <si>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</si>
  <si>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«Защита прав и законных интересов детей-сирот и детей, оставшихся без попечения родителей»</t>
  </si>
  <si>
    <t>01 1 07 00000</t>
  </si>
  <si>
    <t>Выплата денежных средств на содержание ребенка опекуну (попечителю)</t>
  </si>
  <si>
    <t>01 1 07 78110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</si>
  <si>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</si>
  <si>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01 1 07 78120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</si>
  <si>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</si>
  <si>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01 1 07 78130</t>
  </si>
  <si>
    <t>Приобретение товаров, работ, услуг в пользу граждан в целях их социального обеспечения</t>
  </si>
  <si>
    <t>323</t>
  </si>
  <si>
    <t>Выплата единовременного пособия усыновителям</t>
  </si>
  <si>
    <t>01 1 07 78140</t>
  </si>
  <si>
    <t>607</t>
  </si>
  <si>
    <t>Подпрограмма «Развитие культуры города Ставрополя»</t>
  </si>
  <si>
    <t>07 2 00 00000</t>
  </si>
  <si>
    <t>07 2 01 00000</t>
  </si>
  <si>
    <t>07 2 01 11010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</si>
  <si>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</si>
  <si>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07 2 06 00000</t>
  </si>
  <si>
    <t>Расходы на реализацию мероприятий, направленных на сохранение историко-культурного наследия города Ставрополя</t>
  </si>
  <si>
    <t>07 2 08 00000</t>
  </si>
  <si>
    <t>07 2 09 00000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</si>
  <si>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</si>
  <si>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04 0 00 00000</t>
  </si>
  <si>
    <t>Подпрограмма «Благоустройство территории города Ставрополя»</t>
  </si>
  <si>
    <t>04 3 00 00000</t>
  </si>
  <si>
    <t>Основное мероприятие «Благоустройство территории города Ставрополя»</t>
  </si>
  <si>
    <t>04 3 04 00000</t>
  </si>
  <si>
    <t>Расходы на прочие мероприятия по благоустройству территории города Ставрополя</t>
  </si>
  <si>
    <t>04 3 04 20300</t>
  </si>
  <si>
    <t>Муниципальная программа «Молодежь города Ставрополя»</t>
  </si>
  <si>
    <t>09 0 00 00000</t>
  </si>
  <si>
    <t>Расходы в рамках реализации муниципальной программы «Молодежь города Ставрополя»</t>
  </si>
  <si>
    <t>09 Б 00 00000</t>
  </si>
  <si>
    <t>Основное мероприятие «Проведение мероприятий по гражданскому и патриотическому воспитанию молодежи»</t>
  </si>
  <si>
    <t>09 Б 01 00000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</si>
  <si>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</si>
  <si>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09 Б 01 20460</t>
  </si>
  <si>
    <t>Основное мероприятие «Создание системы поддержки  и поощрения талантливой и успешной молодежи города Ставрополя»</t>
  </si>
  <si>
    <t>09 Б 02 00000</t>
  </si>
  <si>
    <t>09 Б 02 20460</t>
  </si>
  <si>
    <t>Стипендии</t>
  </si>
  <si>
    <t>340</t>
  </si>
  <si>
    <t>09 Б 03 00000</t>
  </si>
  <si>
    <t>09 Б 03 20460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</si>
  <si>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</si>
  <si>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09 Б 04 00000</t>
  </si>
  <si>
    <t>Основное мероприятие «Обеспечение деятельности муниципальных бюджетных учреждений города Ставрополя»</t>
  </si>
  <si>
    <t>Культура, кинематография</t>
  </si>
  <si>
    <t>Основное мероприятие «Обеспечение деятельности муниципальных учреждений  культурно-досугового типа»</t>
  </si>
  <si>
    <t>07 2 02 00000</t>
  </si>
  <si>
    <t>07 2 02 11010</t>
  </si>
  <si>
    <t>Основное мероприятие «Обеспечение деятельности муниципальных учреждений, осуществляющих музейное дело»</t>
  </si>
  <si>
    <t>07 2 03 00000</t>
  </si>
  <si>
    <t>07 2 03 11010</t>
  </si>
  <si>
    <t>Основное мероприятие «Обеспечение деятельности муниципальных учреждений, осуществляющих библиотечное обслуживание»</t>
  </si>
  <si>
    <t>07 2 04 00000</t>
  </si>
  <si>
    <t>07 2 04 11010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</si>
  <si>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</si>
  <si>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07 2 05 00000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</si>
  <si>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</si>
  <si>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</si>
  <si>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76 0 00 00000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</si>
  <si>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</si>
  <si>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76 1 00 00000</t>
  </si>
  <si>
    <t>76 1 00 10010</t>
  </si>
  <si>
    <t>76 1 00 10020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</si>
  <si>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</si>
  <si>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</si>
  <si>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</si>
  <si>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Комитет труда и социальной защиты населения администрации города Ставрополя</t>
  </si>
  <si>
    <t>609</t>
  </si>
  <si>
    <t>Подпрограмма «Осуществление отдельных государственных полномочий в области социальной поддержки отдельных категорий граждан»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</si>
  <si>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</si>
  <si>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</si>
  <si>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</si>
  <si>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Осуществление ежегодной денежной выплаты лицам, награжденным нагрудным знаком «Почетный донор России»</t>
  </si>
  <si>
    <t>03 1 01 52200</t>
  </si>
  <si>
    <t>03 1 01 52500</t>
  </si>
  <si>
    <t>03 1 01 52800</t>
  </si>
  <si>
    <t>03 1 01 76240</t>
  </si>
  <si>
    <t xml:space="preserve">03 1 01 77220 </t>
  </si>
  <si>
    <t>03 1 01 77220</t>
  </si>
  <si>
    <t>03 1 01 78210</t>
  </si>
  <si>
    <t>03 1 01 78220</t>
  </si>
  <si>
    <t>03 1 01 78230</t>
  </si>
  <si>
    <t>03 1 01 78240</t>
  </si>
  <si>
    <t>Ежемесячные денежные выплаты семьям погибших ветеранов боевых действий</t>
  </si>
  <si>
    <t>03 1 01 78250</t>
  </si>
  <si>
    <t>03 1 01 78260</t>
  </si>
  <si>
    <t>Основное мероприятие «Предоставление мер социальной поддержки семьям и детям»</t>
  </si>
  <si>
    <t>03 1 02 00000</t>
  </si>
  <si>
    <t>Выплата ежегодного социального пособия на проезд студентам</t>
  </si>
  <si>
    <t>03 1 02 76260</t>
  </si>
  <si>
    <t>Основное мероприятие «Предоставление дополнительных мер социальной поддержки отдельным категориям граждан»</t>
  </si>
  <si>
    <t>03 2 01 00000</t>
  </si>
  <si>
    <t>03 2 01 80030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</si>
  <si>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</si>
  <si>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</si>
  <si>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</si>
  <si>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</si>
  <si>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Осуществление ежемесячной дополнительной выплаты семьям, воспитывающим детей-инвалидов</t>
  </si>
  <si>
    <t>03 2 01 80100</t>
  </si>
  <si>
    <t>Выплата ежемесячного социального пособия на проезд в пассажирском транспорте общего пользования детям-инвалидам</t>
  </si>
  <si>
    <t>03 2 01 80110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</si>
  <si>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</si>
  <si>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03 2 01 80120</t>
  </si>
  <si>
    <t>03 2 01 80140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</si>
  <si>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</si>
  <si>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</si>
  <si>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</si>
  <si>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</si>
  <si>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Выплата семьям, воспитывающим детей-инвалидов в возрасте до 18 лет</t>
  </si>
  <si>
    <t>03 2 01 80180</t>
  </si>
  <si>
    <t>03 2 01 80210</t>
  </si>
  <si>
    <t>Основное мероприятие «Совершенствование социальной поддержки семьи и детей»</t>
  </si>
  <si>
    <t>03 2 05 00000</t>
  </si>
  <si>
    <t>Расходы на реализацию мероприятий, направленных на социальную поддержку семьи и детей</t>
  </si>
  <si>
    <t>03 2 05 20500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</si>
  <si>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</si>
  <si>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</si>
  <si>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</si>
  <si>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Основное мероприятие «Проведение мероприятий для отдельных категорий граждан»</t>
  </si>
  <si>
    <t>03 2 08 00000</t>
  </si>
  <si>
    <t>Расходы на повышение социальной активности жителей города Ставрополя</t>
  </si>
  <si>
    <t>03 2 08 20510</t>
  </si>
  <si>
    <t>Подпрограмма «Доступная среда»</t>
  </si>
  <si>
    <t>03 3 00 00000</t>
  </si>
  <si>
    <t>Основное мероприятие «Создание условий для беспрепятственного доступа маломобильных групп населения к объектам городской инфраструктуры»</t>
  </si>
  <si>
    <t>03 3 01 00000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</si>
  <si>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</si>
  <si>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03 3 01 20530</t>
  </si>
  <si>
    <t>03 1 02 53800</t>
  </si>
  <si>
    <t>03 1 02 76270</t>
  </si>
  <si>
    <t xml:space="preserve">Выплата ежемесячной денежной компенсации на каждого ребенка в возрасте до 18 лет многодетным семьям 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</si>
  <si>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</si>
  <si>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</si>
  <si>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</si>
  <si>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03 1 02 77650</t>
  </si>
  <si>
    <t>Реализация регионального проекта «Финансовая поддержка семей при рождении детей»</t>
  </si>
  <si>
    <t>03 1 Р1 00000</t>
  </si>
  <si>
    <t>03 1 Р1 50840</t>
  </si>
  <si>
    <t>Другие вопросы в области социальной политики</t>
  </si>
  <si>
    <t>Основное мероприятие «Поддержка социально ориентированных некоммерческих организаций»</t>
  </si>
  <si>
    <t>03 2 07 00000</t>
  </si>
  <si>
    <t>Субсидии на поддержку социально ориентированных некоммерческих организаций</t>
  </si>
  <si>
    <t>03 2 07 60040</t>
  </si>
  <si>
    <t>Обеспечение деятельности комитета труда и социальной защиты населения администрации города Ставрополя</t>
  </si>
  <si>
    <t>77 0 00 00000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</si>
  <si>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</si>
  <si>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77 1 00 00000</t>
  </si>
  <si>
    <t>77 1 00 10010</t>
  </si>
  <si>
    <t>77 1 00 10020</t>
  </si>
  <si>
    <t>Организация и осуществление деятельности по опеке и попечительству в области здравоохранения</t>
  </si>
  <si>
    <t>77 1 00 76100</t>
  </si>
  <si>
    <t>Осуществление отдельных государственных полномочий в области труда и социальной защиты отдельных категорий граждан</t>
  </si>
  <si>
    <t>77 1 00 76210</t>
  </si>
  <si>
    <t>Комитет физической культуры и спорта администрации города Ставрополя</t>
  </si>
  <si>
    <t>Муниципальная программа «Развитие физической культуры и спорта в городе Ставрополе»</t>
  </si>
  <si>
    <t>08 0 00 00000</t>
  </si>
  <si>
    <t>08 1 00 00000</t>
  </si>
  <si>
    <t>08 1 01 00000</t>
  </si>
  <si>
    <t>08 1 01 11010</t>
  </si>
  <si>
    <t>Физическая культура и спорт</t>
  </si>
  <si>
    <t xml:space="preserve">Физическая культура </t>
  </si>
  <si>
    <t>Основное мероприятие «Обеспечение деятельности центров спортивной подготовки»</t>
  </si>
  <si>
    <t>08 1 02 00000</t>
  </si>
  <si>
    <t>08 1 02 11010</t>
  </si>
  <si>
    <t>Массовый спорт</t>
  </si>
  <si>
    <t>08 1 03 00000</t>
  </si>
  <si>
    <t>08 1 03 11010</t>
  </si>
  <si>
    <t>08 2 00 00000</t>
  </si>
  <si>
    <t>Основное мероприятие «Реализация мероприятий, направленных на развитие физической культуры и массового спорта»</t>
  </si>
  <si>
    <t>08 2 01 00000</t>
  </si>
  <si>
    <t>Расходы на реализацию мероприятий, направленных на развитие физической культуры и массового спорта</t>
  </si>
  <si>
    <t>08 2 01 20420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</si>
  <si>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</si>
  <si>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08 2 02 00000</t>
  </si>
  <si>
    <t xml:space="preserve">Расходы на пропаганду здорового образа жизни </t>
  </si>
  <si>
    <t>08 2 02 20440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</si>
  <si>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</si>
  <si>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08 2 03 00000</t>
  </si>
  <si>
    <t>Расходы на повышение квалификации работников отрасли  «Физическая культура и спорт»</t>
  </si>
  <si>
    <t>08 2 03 21060</t>
  </si>
  <si>
    <t>Спорт высших достижений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</si>
  <si>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</si>
  <si>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08 2 04 00000</t>
  </si>
  <si>
    <t>Расходы на предоставление автономной некоммерческой организации «Ставропольский городской авиационный спортивный клуб» субсидии в виде имущественного взноса муниципального образования города Ставрополя  Ставропольского края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</si>
  <si>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</si>
  <si>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</si>
  <si>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</si>
  <si>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</si>
  <si>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</si>
  <si>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</si>
  <si>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</si>
  <si>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</si>
  <si>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</si>
  <si>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Администрация Ленинского района города Ставрополя</t>
  </si>
  <si>
    <t>617</t>
  </si>
  <si>
    <t>Обеспечение деятельности администрации Ленинского района города Ставрополя</t>
  </si>
  <si>
    <t>80 0 00 00000</t>
  </si>
  <si>
    <t>Непрограммные расходы в рамках обеспечения деятельности администрации Ленинского района города Ставрополя</t>
  </si>
  <si>
    <t>80 1 00 00000</t>
  </si>
  <si>
    <t>80 1 00 10010</t>
  </si>
  <si>
    <t>80 1 00 10020</t>
  </si>
  <si>
    <t>80 1 00 76200</t>
  </si>
  <si>
    <t>Создание и организация деятельности комиссий по делам несовершеннолетних и защите их прав</t>
  </si>
  <si>
    <t>80 1 00 76360</t>
  </si>
  <si>
    <t>Расходы на содержание объектов муниципальной казны города Ставрополя в части жилых помещений</t>
  </si>
  <si>
    <t>Дорожное хозяйство (дорожные фонды)</t>
  </si>
  <si>
    <t xml:space="preserve"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 </t>
  </si>
  <si>
    <t>04 2 00 00000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</si>
  <si>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</si>
  <si>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04 2 02 00000</t>
  </si>
  <si>
    <t>Расходы на ремонт и содержание внутриквартальных автомобильных дорог общего пользования местного значения</t>
  </si>
  <si>
    <t>04 2 02 20820</t>
  </si>
  <si>
    <t>Расходы на содержание автомобильных дорог общего пользования местного значения</t>
  </si>
  <si>
    <t>04 2 02 21090</t>
  </si>
  <si>
    <t>Реализация проектов развития территорий муниципальных образований, основанных на местных инициативах, за счет внебюджетных источников</t>
  </si>
  <si>
    <t>средства физических лиц</t>
  </si>
  <si>
    <t>средства организаций</t>
  </si>
  <si>
    <t>Реализация проектов развития территорий муниципальных образований, основанных на местных инициативах</t>
  </si>
  <si>
    <t>Жилищно-коммунальное хозяйство</t>
  </si>
  <si>
    <t>Жилищное хозяйство</t>
  </si>
  <si>
    <t>Подпрограмма «Развитие жилищно-коммунального хозяйства на территории города Ставрополя»</t>
  </si>
  <si>
    <t>04 1 00 00000</t>
  </si>
  <si>
    <t>Основное мероприятие  «Повышение уровня технического состояния многоквартирных домов и продление сроков их эксплуатации»</t>
  </si>
  <si>
    <t>04 1 01 00000</t>
  </si>
  <si>
    <t>Расходы на проведение капитального ремонта муниципального жилищного фонда</t>
  </si>
  <si>
    <t>04 1 01 20190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</si>
  <si>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</si>
  <si>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</si>
  <si>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</si>
  <si>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Расходы на проведение работ по уходу за зелеными насаждениями</t>
  </si>
  <si>
    <t>04 3 04 21070</t>
  </si>
  <si>
    <t>04 3 04 G6420</t>
  </si>
  <si>
    <t>04 3 04 S6420</t>
  </si>
  <si>
    <t>Расходы на размещение информационных баннеров на лайтбоксах на остановочных пунктах в городе Ставрополе</t>
  </si>
  <si>
    <t>07 1 01 21130</t>
  </si>
  <si>
    <t>Администрация Октябрьского района города Ставрополя</t>
  </si>
  <si>
    <t>618</t>
  </si>
  <si>
    <t>Обеспечение деятельности администрации Октябрьского района города Ставрополя</t>
  </si>
  <si>
    <t>81 0 00 00000</t>
  </si>
  <si>
    <t>Непрограммные расходы в рамках обеспечения деятельности администрации Октябрьского района города Ставрополя</t>
  </si>
  <si>
    <t>81 1 00 00000</t>
  </si>
  <si>
    <t>81 1 00 10010</t>
  </si>
  <si>
    <t>Расходы на выплаты по оплате труда работников  органов местного самоуправления города Ставрополя</t>
  </si>
  <si>
    <t>81 1 00 10020</t>
  </si>
  <si>
    <t>81 1 00 76200</t>
  </si>
  <si>
    <t>81 1 00 76360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</si>
  <si>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</si>
  <si>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</t>
  </si>
  <si>
    <t>Администрация Промышленного района города Ставрополя</t>
  </si>
  <si>
    <t>619</t>
  </si>
  <si>
    <t>Обеспечение деятельности администрации Промышленного района города Ставрополя</t>
  </si>
  <si>
    <t>82 0 00 00000</t>
  </si>
  <si>
    <t>Непрограммные расходы в рамках обеспечения деятельности администрации Промышленного района города Ставрополя</t>
  </si>
  <si>
    <t>82 1 00 00000</t>
  </si>
  <si>
    <t>82 1 00 10010</t>
  </si>
  <si>
    <t>82 1 00 10020</t>
  </si>
  <si>
    <t>82 1 00 76200</t>
  </si>
  <si>
    <t>82 1 00 76360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</si>
  <si>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 Ставрополя» </t>
  </si>
  <si>
    <t>Комитет городского хозяйства администрации города Ставрополя</t>
  </si>
  <si>
    <t>Обеспечение деятельности комитета городского хозяйства администрации города Ставрополя</t>
  </si>
  <si>
    <t>83 0 00 00000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</si>
  <si>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</si>
  <si>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83 1 00 00000</t>
  </si>
  <si>
    <t>83 1 00 20050</t>
  </si>
  <si>
    <t>Лесное хозяйство</t>
  </si>
  <si>
    <t>Основное мероприятие «Осуществление деятельности по использованию, охране, защите и воспроизводству городских лесов»</t>
  </si>
  <si>
    <t>04 3 01 00000</t>
  </si>
  <si>
    <t>04 3 01 11010</t>
  </si>
  <si>
    <t>Транспорт</t>
  </si>
  <si>
    <t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t>
  </si>
  <si>
    <t>04 2 01 00000</t>
  </si>
  <si>
    <t>04 2 01 11010</t>
  </si>
  <si>
    <t>Расходы на прочие мероприятия в области транспорта</t>
  </si>
  <si>
    <t>04 2 01 21170</t>
  </si>
  <si>
    <t>Расходы на проведение отдельных мероприятий по электрическому транспорту</t>
  </si>
  <si>
    <t>04 2 01 60020</t>
  </si>
  <si>
    <t>из них:</t>
  </si>
  <si>
    <t>98 1 00 21170</t>
  </si>
  <si>
    <t>Основное мероприятие «Ремонт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Ставрополя»</t>
  </si>
  <si>
    <t>02 Б 02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</si>
  <si>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</t>
  </si>
  <si>
    <t>02 Б 02 20560</t>
  </si>
  <si>
    <t>Расходы на ремонт автомобильных дорог общего пользования местного значения</t>
  </si>
  <si>
    <t>04 2 02 20130</t>
  </si>
  <si>
    <t>Расходы на прочие мероприятия  в области дорожного хозяйства</t>
  </si>
  <si>
    <t>04 2 02 20830</t>
  </si>
  <si>
    <t>Проектирование, строительство и реконструкция автомобильных дорог общего пользования местного значения</t>
  </si>
  <si>
    <t>04 2 02 21180</t>
  </si>
  <si>
    <t xml:space="preserve">Бюджетные инвестиции 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</si>
  <si>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</si>
  <si>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</si>
  <si>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</si>
  <si>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Предоставление субсидии на возмещение затрат организаций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t>
  </si>
  <si>
    <t>04 2 02 60090</t>
  </si>
  <si>
    <t>04 2 02 S6411</t>
  </si>
  <si>
    <t>04 2 02 S6490</t>
  </si>
  <si>
    <t>Основное мероприятие «Повышение безопасности дорожного движения на территории города Ставрополя»</t>
  </si>
  <si>
    <t>04 2 03 00000</t>
  </si>
  <si>
    <t>04 2 03 11010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</si>
  <si>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</si>
  <si>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04 2 03 20570</t>
  </si>
  <si>
    <t>Расходы на мероприятия в области жилищного хозяйства</t>
  </si>
  <si>
    <t>04 1 01 20200</t>
  </si>
  <si>
    <t>Коммунальное хозяйство</t>
  </si>
  <si>
    <t>Основное мероприятие «Проектирование, строительство и содержание инженерных сетей, находящихся в муниципальной собственности города Ставрополя»</t>
  </si>
  <si>
    <t>04 1 02 00000</t>
  </si>
  <si>
    <t>Расходы на мероприятия в области коммунального хозяйства</t>
  </si>
  <si>
    <t>04 1 02 20220</t>
  </si>
  <si>
    <t>Основное мероприятие «Создание и обеспечение надлежащего состояния мест захоронения на территории города Ставрополя»</t>
  </si>
  <si>
    <t>04 3 02 00000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</si>
  <si>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</si>
  <si>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04 3 02 20290</t>
  </si>
  <si>
    <t>Основное мероприятие «Организация отлова и содержания безнадзорных животных, сбор трупов и их захоронение в установленном порядке»</t>
  </si>
  <si>
    <t>04 3 03 00000</t>
  </si>
  <si>
    <t>Организация проведения мероприятий по отлову и содержанию безнадзорных животных</t>
  </si>
  <si>
    <t>04 3 03 77150</t>
  </si>
  <si>
    <t>04 3 04 11010</t>
  </si>
  <si>
    <t>Расходы на обеспечение уличного освещения территории города Ставрополя</t>
  </si>
  <si>
    <t>04 3 04 20280</t>
  </si>
  <si>
    <t>Расходы на проведение мероприятий по озеленению территории города Ставрополя</t>
  </si>
  <si>
    <t>04 3 04 20780</t>
  </si>
  <si>
    <t>04 3 04 S6413</t>
  </si>
  <si>
    <t>Основное мероприятие «Энергосбережение и энергоэффективность систем коммунальной инфраструктуры»</t>
  </si>
  <si>
    <t>17 Б 02 00000</t>
  </si>
  <si>
    <t>17 Б 02 20490</t>
  </si>
  <si>
    <t>Муниципальная программа «Формирование современной городской среды на территории города Ставрополя»</t>
  </si>
  <si>
    <t>20 0 00 00000</t>
  </si>
  <si>
    <t>Расходы в рамках реализации муниципальной программы «Формирование современной городской среды на территории города Ставрополя»</t>
  </si>
  <si>
    <t>20 Б 00 00000</t>
  </si>
  <si>
    <t>Реализация регионального проекта  «Формирование комфортной городской среды»</t>
  </si>
  <si>
    <t>20 Б F2 00000</t>
  </si>
  <si>
    <t>Реализация программ формирования современной городской среды</t>
  </si>
  <si>
    <t>20 Б F2 55550</t>
  </si>
  <si>
    <t>20 Б 03 00000</t>
  </si>
  <si>
    <t>20 Б 03 20300</t>
  </si>
  <si>
    <t>Другие вопросы в области жилищно-коммунального хозяйства</t>
  </si>
  <si>
    <t>83 1 00 10010</t>
  </si>
  <si>
    <t>83 1 00 10020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</si>
  <si>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</si>
  <si>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</si>
  <si>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</si>
  <si>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</si>
  <si>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</si>
  <si>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03 2 04 00000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</si>
  <si>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</si>
  <si>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03 2 04 80220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</si>
  <si>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</si>
  <si>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</si>
  <si>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84 0 00 00000</t>
  </si>
  <si>
    <t>Непрограммные расходы в рамках обеспечения деятельности комитета градостроительства администрации города Ставрополя</t>
  </si>
  <si>
    <t>84 1 00 00000</t>
  </si>
  <si>
    <t>84 1 00 10010</t>
  </si>
  <si>
    <t>84 1 00 10020</t>
  </si>
  <si>
    <t>84 1 00 20050</t>
  </si>
  <si>
    <t>84 2 00 00000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</si>
  <si>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</si>
  <si>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84 2 00 20740</t>
  </si>
  <si>
    <t xml:space="preserve">Расходы на демонтаж, хранение или уничтожение рекламных конструкций за счет средств местного бюджета </t>
  </si>
  <si>
    <t>84 2 00 21100</t>
  </si>
  <si>
    <t>Муниципальная программа «Развитие градостроительства на территории города Ставрополя»</t>
  </si>
  <si>
    <t>05 0 00 00000</t>
  </si>
  <si>
    <t>Расходы в рамках реализации муниципальной программы «Развитие градостроительства на территории города Ставрополя»</t>
  </si>
  <si>
    <t>05 Б 00 00000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</si>
  <si>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</si>
  <si>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</si>
  <si>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</si>
  <si>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</si>
  <si>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Снос самовольных построек, хранение имущества, находившегося в самовольных постройках</t>
  </si>
  <si>
    <t>84 2 00 21210</t>
  </si>
  <si>
    <t>84 2 00 20200</t>
  </si>
  <si>
    <t>Подпрограмма «Расширение и усовершенствование сети муниципальных дошкольных и общеобразовательных учреждений»</t>
  </si>
  <si>
    <t>01 2 00 00000</t>
  </si>
  <si>
    <t>Основное мероприятие «Строительство и реконструкция зданий муниципальных  дошкольных и общеобразовательных учреждений на территории города Ставрополя»</t>
  </si>
  <si>
    <t>01 2 01 00000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</si>
  <si>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</si>
  <si>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01 2 01 40010</t>
  </si>
  <si>
    <t>Бюджетные инвестиции</t>
  </si>
  <si>
    <t>Комитет по делам гражданской обороны и чрезвычайным ситуациям администрации города Ставрополя</t>
  </si>
  <si>
    <t>624</t>
  </si>
  <si>
    <t>Национальная безопасность и правоохранительная деятельность</t>
  </si>
  <si>
    <t>Основное мероприятие «Обеспечение безопасности людей на водных объектах города Ставрополя»</t>
  </si>
  <si>
    <t>15 3 02 00000</t>
  </si>
  <si>
    <t>Расходы на реализацию мероприятий, направленных на обеспечение безопасности на водных объектах города Ставрополя</t>
  </si>
  <si>
    <t>Подпрограмма «Осуществление мероприятий по гражданской обороне, защите населения и территорий от чрезвычайных ситуаций»</t>
  </si>
  <si>
    <t>16 1 00 00000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</si>
  <si>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</si>
  <si>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16 1 01 00000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</si>
  <si>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</si>
  <si>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16 1 01 20120</t>
  </si>
  <si>
    <t>Основное мероприятие «Проведение аварийно-спасательных работ и организация обучения населения города Ставрополя»</t>
  </si>
  <si>
    <t>16 1 02 00000</t>
  </si>
  <si>
    <t>16 1 02 11010</t>
  </si>
  <si>
    <t>16 1 03 00000</t>
  </si>
  <si>
    <t>16 1 03 20120</t>
  </si>
  <si>
    <t>Основное мероприятие «Обеспечение первичных мер пожарной безопасности»</t>
  </si>
  <si>
    <t>16 2 01 00000</t>
  </si>
  <si>
    <t>Обеспечение первичных мер пожарной безопасности в границах города Ставрополя</t>
  </si>
  <si>
    <t>16 2 01 20540</t>
  </si>
  <si>
    <t>Подпрограмма «Построение и развитие аппаратно-программного комплекса «Безопасный город» на территории города Ставрополя»</t>
  </si>
  <si>
    <t>16 3 00 00000</t>
  </si>
  <si>
    <t>Основное мероприятие  «Создание, эксплуатация и развитие системы обеспечения вызова экстренных оперативных служб по единому номеру «112» на территории города Ставрополя»</t>
  </si>
  <si>
    <t>16 3 01 00000</t>
  </si>
  <si>
    <t>16 3 01 11010</t>
  </si>
  <si>
    <t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t>
  </si>
  <si>
    <t>16 3 02 00000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</si>
  <si>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</si>
  <si>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16 3 02 20690</t>
  </si>
  <si>
    <t>Основное мероприятие «Проектирование аппаратно-программного комплекса «Безопасный город»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Ставрополя»</t>
  </si>
  <si>
    <t>16 3 03 00000</t>
  </si>
  <si>
    <t>16 3 03 20350</t>
  </si>
  <si>
    <t>Основное мероприятие «Развитие Центра технического обеспечения муниципального казенного учреждения «Единая дежурно-диспетчерская служба» города Ставрополя по ведению мониторинга состояния объектов с массовым пребыванием людей»</t>
  </si>
  <si>
    <t>16 3 04 00000</t>
  </si>
  <si>
    <t>16 3 04 20350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</si>
  <si>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</si>
  <si>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85 0 00 00000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</si>
  <si>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</si>
  <si>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85 1 00 00000</t>
  </si>
  <si>
    <t>85 1 00 10010</t>
  </si>
  <si>
    <t>85 1 00 10020</t>
  </si>
  <si>
    <t>Контрольно-счетная палата города Ставрополя</t>
  </si>
  <si>
    <t>643</t>
  </si>
  <si>
    <t>Обеспечение деятельности контрольно-счетной
палаты города Ставрополя</t>
  </si>
  <si>
    <t>86 0 00 00000</t>
  </si>
  <si>
    <t>Непрограммные расходы в рамках обеспечения деятельности контрольно-счетной палаты города Ставрополя</t>
  </si>
  <si>
    <t>86 1 00 00000</t>
  </si>
  <si>
    <t>86 1 00 10010</t>
  </si>
  <si>
    <t>86 1 00 10020</t>
  </si>
  <si>
    <t>исполняющего обязанности заместителя</t>
  </si>
  <si>
    <t>главы администрации города Ставрополя,</t>
  </si>
  <si>
    <t>руководителя комитета финансов и бюджета</t>
  </si>
  <si>
    <t>заместителя руководителя комитета финансов</t>
  </si>
  <si>
    <t>и бюджета администрации города Ставрополя</t>
  </si>
  <si>
    <t>администрации города Ставрополя первого</t>
  </si>
  <si>
    <t>Раздел I. Бюджетные ассигнования</t>
  </si>
  <si>
    <t>по расходам бюджета города Ставрополя</t>
  </si>
  <si>
    <t>(в рублях)</t>
  </si>
  <si>
    <t xml:space="preserve">Наименование </t>
  </si>
  <si>
    <t>Коды по бюджетной классификации                     Российской Федерации</t>
  </si>
  <si>
    <t>Сумма</t>
  </si>
  <si>
    <t>ГРБС</t>
  </si>
  <si>
    <t>Исполняющий обязанности заместителя</t>
  </si>
  <si>
    <t>администрации города Ставрополя первый</t>
  </si>
  <si>
    <t>заместитель руководителя комитета финансов</t>
  </si>
  <si>
    <t>Т.Ю. Филькова</t>
  </si>
  <si>
    <t>Приложение 1 к приказу</t>
  </si>
  <si>
    <t>Раздел II. Бюджетные ассигнования</t>
  </si>
  <si>
    <t>по источникам финансирования дефицита бюджета города Ставрополя</t>
  </si>
  <si>
    <t>Код главного администратора источников финансирования дефицита бюджета города Ставрополя</t>
  </si>
  <si>
    <t>Код источника  финансирования дефицита бюджета города Ставрополя по бюджетной классификации</t>
  </si>
  <si>
    <t>Всего источников финансирования дефицита бюджета города</t>
  </si>
  <si>
    <t xml:space="preserve">Кредиты кредитных организаций в валюте Российской Федерации </t>
  </si>
  <si>
    <t>Получение кредитов от кредитных организаций бюджетом городского округа в валюте Российской Федерации</t>
  </si>
  <si>
    <t>0102 0000 04 0000 710</t>
  </si>
  <si>
    <t>Получение бюджетных кредитов от других бюджетов бюджетной системы Российской Федерации бюджетом городского округа в валюте Российской Федерации</t>
  </si>
  <si>
    <t>0103 0100 04 0000 710</t>
  </si>
  <si>
    <t>Погашение городским округом кредитов от кредитных организаций в валюте Российской Федерации</t>
  </si>
  <si>
    <t>0102 0000 04 0000 810</t>
  </si>
  <si>
    <t>Погашение бюджетных кредитов, полученных  от других бюджетов бюджетной системы Российской Федерации  в валюте Российской Федерации</t>
  </si>
  <si>
    <t>0103 0100 04 0000 810</t>
  </si>
  <si>
    <t>Изменение остатков средств на счетах по учету средств бюджетов</t>
  </si>
  <si>
    <t>0105 0000 00 0000 000</t>
  </si>
  <si>
    <t>Увеличение прочих остатков денежных средств бюджета городского округа</t>
  </si>
  <si>
    <t>0105 0201 04 0000 510</t>
  </si>
  <si>
    <t>Уменьшение прочих остатков денежных средств бюджета городского округа</t>
  </si>
  <si>
    <t>0105 0201 04 0000 610</t>
  </si>
  <si>
    <t xml:space="preserve">Итого </t>
  </si>
  <si>
    <t>0102 0000 00 0000 000</t>
  </si>
  <si>
    <t>Расходы в рамках реализации муниципальной программы «Развитие муниципальной службы и противодействие коррупции в городе Ставрополе»</t>
  </si>
  <si>
    <t>13 Б 00 00000</t>
  </si>
  <si>
    <t>Основное мероприятие «Формирование антикоррупционных механизмов в кадровой работе»</t>
  </si>
  <si>
    <t>13 Б 02 00000</t>
  </si>
  <si>
    <t>13 Б 02 20620</t>
  </si>
  <si>
    <t>Подпрограмма «Повышение результативности и эффективности предоставления государственных и муниципальных услуг в городе Ставрополе»</t>
  </si>
  <si>
    <t>Основное мероприятие «Организация и предоставление муниципальных услуг в городе Ставрополе в электронной форме»</t>
  </si>
  <si>
    <t>Проведение информационно-пропагандистских мероприятий, направленных на профилактику идеологии терроризма</t>
  </si>
  <si>
    <t>15 1 02 S7730</t>
  </si>
  <si>
    <t>15 2 03 20100</t>
  </si>
  <si>
    <t>15 3 01 20370</t>
  </si>
  <si>
    <t>15 3 02 20370</t>
  </si>
  <si>
    <t>15 3 03 20370</t>
  </si>
  <si>
    <t>Основное мероприятие «Формирование положительного имиджа города Ставрополя на региональном, федеральном и международных уровнях»</t>
  </si>
  <si>
    <t>12 2 04 00000</t>
  </si>
  <si>
    <t>Расходы на обеспечение участия представителей администрации города Ставрополя и предприятий города Ставрополя в выставках, семинарах, форумах, конференциях и иных мероприятиях инвестиционной и инновационной направленности</t>
  </si>
  <si>
    <t>12 2 04 20650</t>
  </si>
  <si>
    <t>Основное мероприятие «Создание условий для профессионального развития и личностного роста муниципальных служащих»</t>
  </si>
  <si>
    <t>13 Б 01 00000</t>
  </si>
  <si>
    <t>13 Б 01 20450</t>
  </si>
  <si>
    <t>11 Б 01 20340</t>
  </si>
  <si>
    <t>11 Б 02 20030</t>
  </si>
  <si>
    <t>11 Б 02 20070</t>
  </si>
  <si>
    <t>11 Б 02 21120</t>
  </si>
  <si>
    <t>11 Б 03 20180</t>
  </si>
  <si>
    <t>11 Б 03 21550</t>
  </si>
  <si>
    <t xml:space="preserve">Расходы в рамках реализации муниципальной программы «Обеспечение жильем молодых семей в городе Ставрополе» 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</si>
  <si>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также, не имеющим детей, социальных выплат на приобретение (строительство) жилья</t>
  </si>
  <si>
    <t>06 Б 01 S4970</t>
  </si>
  <si>
    <t>Предоставление молодым семьям, имеющим трех и более детей, социальных выплат на приобретение (строительство) жилья</t>
  </si>
  <si>
    <t>06 Б 01 S7980</t>
  </si>
  <si>
    <t>15 2 01 20660</t>
  </si>
  <si>
    <t>Реализация мероприятий государственной программы Российской Федерации «Доступная среда»</t>
  </si>
  <si>
    <t>01 1 06 L0270</t>
  </si>
  <si>
    <t>Проведение антитеррористических мероприятий в муниципальных образовательных организациях</t>
  </si>
  <si>
    <t>01 1 06 S7990</t>
  </si>
  <si>
    <t xml:space="preserve">Проведение капитального ремонта зданий и сооружений муниципальных образовательных организаций </t>
  </si>
  <si>
    <t>01 1 06 S7210</t>
  </si>
  <si>
    <t xml:space="preserve">Комитет культуры и молодежной политики администрации города Ставрополя
</t>
  </si>
  <si>
    <t>03 3 03 00000</t>
  </si>
  <si>
    <t>03 3 03 20530</t>
  </si>
  <si>
    <t>Основное мероприятие «Обеспечение деятельности муниципальных  учреждений дополнительного образования в сфере культуры города Ставрополя»</t>
  </si>
  <si>
    <t>Основное мероприятие «Участие учащихся муниципальных учреждений дополнительного образования в области искусств и профессиональных творческих коллективов, концертных исполнителей муниципальных учреждений  культуры города Ставрополя в фестивалях и конкурсах исполнительского мастерства, проведение фестивалей и конкурсов исполнительского мастерства»</t>
  </si>
  <si>
    <t>Расходы на участие учащихся муниципальных учреждений дополнительного образования детей в области искусств города Ставрополя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</t>
  </si>
  <si>
    <t>07 2 05 21230</t>
  </si>
  <si>
    <t>Основное  мероприятие «Модернизация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культуры)»</t>
  </si>
  <si>
    <t>Расходы на модернизацию материально-технической базы муниципальных учреждений в сфере культуры города Ставрополя</t>
  </si>
  <si>
    <t>07 2 06 21280</t>
  </si>
  <si>
    <t>Основное мероприятие «Строительство (реконструкция) объектов муниципальных учреждений в сфере культуры»</t>
  </si>
  <si>
    <t>07 2 07 00000</t>
  </si>
  <si>
    <t>Строительство (реконструкция) объектов муниципальных учреждений в сфере культуры</t>
  </si>
  <si>
    <t>07 2 07 S7490</t>
  </si>
  <si>
    <t>реконструкция здания муниципального бюджетного учреждения дополнительного образования «Детская хореографическая школа» города Ставрополя с пристройкой актового зала в городе Ставрополе по ул. Пирогова, 36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</si>
  <si>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</si>
  <si>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</si>
  <si>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464</t>
  </si>
  <si>
    <t>07 2 09 20400</t>
  </si>
  <si>
    <t>Реализация регионального проекта  «Культурная среда»</t>
  </si>
  <si>
    <t>07 2 A1 00000</t>
  </si>
  <si>
    <t>Государственная поддержка отрасли культуры (приобретение музыкальных инструментов, оборудования и материалов для муниципальных образовательных организаций дополнительного образования (детских школ искусств) по видам искусств и профессиональных образовательных организаций)</t>
  </si>
  <si>
    <t>07 2 A1 55195</t>
  </si>
  <si>
    <t>09 Б 04 11010</t>
  </si>
  <si>
    <t>Комплектование книжных фондов библиотек муниципальных образований</t>
  </si>
  <si>
    <t>07 2 03 S8540</t>
  </si>
  <si>
    <t>07 2 08 11010</t>
  </si>
  <si>
    <t>Оплата жилищно-коммунальных услуг отдельным категориям граждан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</si>
  <si>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</si>
  <si>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Предоставление государственной социальной помощи малоимущим семьям, малоимущим одиноко проживающим гражданам</t>
  </si>
  <si>
    <t xml:space="preserve">Компенсация отдельным категориям граждан оплаты взноса на капитальный ремонт общего имущества в многоквартирном доме 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</si>
  <si>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</si>
  <si>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03 1 01 77820</t>
  </si>
  <si>
    <t>Обеспечение мер социальной поддержки ветеранов труда и тружеников тыла</t>
  </si>
  <si>
    <t>Обеспечение мер социальной поддержки ветеранов труда Ставропольского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</si>
  <si>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</si>
  <si>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</si>
  <si>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Предоставление гражданам субсидий на оплату жилого помещения и коммунальных услуг</t>
  </si>
  <si>
    <t>03 1 Р1 76240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</si>
  <si>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</si>
  <si>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</si>
  <si>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Выплата единовременного пособия отдельным категориям ветеранов боевых действий, направленных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</si>
  <si>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Выплата ежемесячного пособия гражданам, оказавшимся в трудной жизненной ситуации</t>
  </si>
  <si>
    <t>03 2 01 80290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</si>
  <si>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</si>
  <si>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03 2 01 80300</t>
  </si>
  <si>
    <t>Основное мероприятие «Поддержка пожилых людей»</t>
  </si>
  <si>
    <t>Основное мероприятие «Организация работы по перевозке инвалидов, передвигающихся с помощью инвалидных кресел-колясок, костылей, и сопровождению инвалидов по зрению к объектам социальной инфраструктуры города Ставрополя»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</si>
  <si>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</si>
  <si>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 xml:space="preserve"> Выплата пособия на ребенка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</si>
  <si>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</si>
  <si>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</si>
  <si>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Ежемесячная выплата в связи с рождением (усыновлением) первого ребенка</t>
  </si>
  <si>
    <t>03 1 P1 55730</t>
  </si>
  <si>
    <t>Основное мероприятие «Проведение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№ю649»</t>
  </si>
  <si>
    <t>03 3 02 00000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</si>
  <si>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</t>
  </si>
  <si>
    <t>03 3 02 21630</t>
  </si>
  <si>
    <t>Подпрограмма «Развитие системы муниципальных бюджетных учреждений физкультурно-спортивной направленности в городе Ставрополе»</t>
  </si>
  <si>
    <t>Основное мероприятие «Обеспечение деятельности муниципальных бюджетных учреждений дополнительного образования города Ставрополя»</t>
  </si>
  <si>
    <t>Основное мероприятие «Обеспечение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Ставрополя»</t>
  </si>
  <si>
    <t>Основное мероприятие «Обеспечение деятельности муниципальных бюджетных учреждений спортивной подготовки города Ставрополя»</t>
  </si>
  <si>
    <t>08 1 05 00000</t>
  </si>
  <si>
    <t>08 1 05 11010</t>
  </si>
  <si>
    <t>Подпрограмма «Развитие физической культуры и спорта, пропаганда здорового образа жизни»</t>
  </si>
  <si>
    <t>Основное мероприятие «Пропаганда здорового образа жизни через средства массовой информации»</t>
  </si>
  <si>
    <t>11 Б 02 20840</t>
  </si>
  <si>
    <t xml:space="preserve">Расходы  на осуществление функций административного центра Ставропольского края на содержание центральной части города Ставрополя </t>
  </si>
  <si>
    <t>04 3 04 S6416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</si>
  <si>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</si>
  <si>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07 2 06 S6650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</si>
  <si>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войны, за счет средств местного бюджета</t>
  </si>
  <si>
    <t>Водное хозяйство</t>
  </si>
  <si>
    <t>Проведение работ по капитальному ремонту гидротехнических сооружений, находящихся в муниципальной собственности муниципальных образований Ставропольского края</t>
  </si>
  <si>
    <t>04 3 04 S7810</t>
  </si>
  <si>
    <t>строительство участка сети дождевой канализации по улице Пригородной в городе Ставрополе от земельного участка № 230 по улице Пригородной (кадастровый номер 26:12:020803:2) до проезда Чапаевского</t>
  </si>
  <si>
    <t xml:space="preserve">строительство подъездной дороги по ул. Тюльпановая к строящемуся детскому саду и на строительство участка по ул. Бирюзовая от ул. Тюльпановая до пр. Лазурный </t>
  </si>
  <si>
    <t>строительство улиц Беличенко, Историческая, Бударская, Лётная в городе Ставрополе</t>
  </si>
  <si>
    <t>реконструкция участка улицы Перспективной от проспекта Российский до улицы Рогожникова в городе  Ставрополе</t>
  </si>
  <si>
    <t>строительство многоуровневой развязки на пересечении проспекта Кулакова и улицы Ленина</t>
  </si>
  <si>
    <t>реконструкция участка автомобильной дороги по улице Рогожникова от улицы Юго-Западный обход до улицы 45 Параллель</t>
  </si>
  <si>
    <t>строительство автомобильной дороги по улице Ивана Щипакина в городе Ставрополе (в том числе проектно-изыскательские работы)</t>
  </si>
  <si>
    <t>строительство и реконструкция подъездных путей к строящейся общеобразовательной школе по улице Федеральной в городе Ставрополе (в том числе проектно - изыскательские работы)</t>
  </si>
  <si>
    <t xml:space="preserve">Расходы  на осуществление функций административного центра Ставропольского края на ремонт автомобильных дорог общего пользования местного значения </t>
  </si>
  <si>
    <t>Строительство и реконструкция автомобильных дорог общего пользования местного значения</t>
  </si>
  <si>
    <t>реконструкция автомобильной дороги по улице 45 Параллель на участке от улицы Пирогова до улицы Рогожникова в городе Ставрополе</t>
  </si>
  <si>
    <t>04 2 02 S6499</t>
  </si>
  <si>
    <t>Капитальный ремонт и ремонт автомобильных дорог общего пользования местного значения в городских округах и городских поселениях</t>
  </si>
  <si>
    <t>04 2 02 S7830</t>
  </si>
  <si>
    <t xml:space="preserve">Обеспечение дорожной деятельности в рамках реализации национального проекта «Безопасные и качественные автомобильные дороги» </t>
  </si>
  <si>
    <t>04 2 R1 53930</t>
  </si>
  <si>
    <t>Обеспечение дорожной деятельности в рамках реализации национального проекта «Безопасные и качественные автомобильные дороги»</t>
  </si>
  <si>
    <t>04 2 R1 73930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</si>
  <si>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</si>
  <si>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Строительство (реконструкция) объектов коммунальной инфраструктуры</t>
  </si>
  <si>
    <t>04 3 04 S7240</t>
  </si>
  <si>
    <t>строительство участка сети дождевой канализации по проспекту Кулакова на участке от улицы Бруснева до переулка Буйнакского до точки подключения к существующей сети дождевой канализации</t>
  </si>
  <si>
    <t>Основное мероприятие «Благоустройство дворовых территорий в городе Ставрополе»</t>
  </si>
  <si>
    <t>20 Б 01 00000</t>
  </si>
  <si>
    <t>Основное мероприятие «Благоустройство общественных территорий города Ставрополя»</t>
  </si>
  <si>
    <t>20 Б 02 00000</t>
  </si>
  <si>
    <t>Основное мероприятие «Разработка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Ставрополе»</t>
  </si>
  <si>
    <t>Благоустройство новой площадки парка военной техники «Патриот»</t>
  </si>
  <si>
    <t>98 1 00 21670</t>
  </si>
  <si>
    <t>строительство канатной дороги, соединяющей территорию Комсомольского пруда и центральную часть города Ставрополя (в том числе проектно-изыскательские работы)</t>
  </si>
  <si>
    <t>Основное мероприятие «Разработка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t>
  </si>
  <si>
    <t>05 Б 02 00000</t>
  </si>
  <si>
    <t>Расходы на разработку градостроительной документации</t>
  </si>
  <si>
    <t>05 Б 02 21190</t>
  </si>
  <si>
    <t>Расходы в рамках реализации национального проекта «Жилье и городская среда»</t>
  </si>
  <si>
    <t>05 Б F1 00000</t>
  </si>
  <si>
    <t>Стимулирование программ развития жилищного строительства путем реализации проекта по развитию территории в Промышленном районе города Ставрополя, предусматривающего жилищное строительство</t>
  </si>
  <si>
    <t>05 Б F1 50210</t>
  </si>
  <si>
    <t>строительство дошкольного образовательного учреждения на 300 мест по ул. Западный обход в г. Ставрополе</t>
  </si>
  <si>
    <t>строительство пешеходного моста, соединяющего территорию Комсомольского пруда и Пионерского пруда (в том числе проектно-изыскательские работы)</t>
  </si>
  <si>
    <t>строительство двух зданий коммунального назначения, строительство парковки на территории Пионерского пруда города Ставрополя  (в том числе строительный контроль и авторский надзор)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</si>
  <si>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</si>
  <si>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52320</t>
  </si>
  <si>
    <t>строительство дошкольного образовательного учреждения на 300 мест в Октябрьском районе г. Ставрополя, ул. Пригородная, 227а</t>
  </si>
  <si>
    <t xml:space="preserve">строительство дошкольного образовательного учреждения на 160 мест в Октябрьском районе по ул. Чапаева г. Ставрополя </t>
  </si>
  <si>
    <t>приобретение в муниципальную собственность здания для размещения дошкольного образовательного учреждения на 300 мест в Промышленном районе  г. Ставрополя</t>
  </si>
  <si>
    <t>строительство дошкольного образовательного учреждения на 280 мест в 530 квартале г. Ставрополя, ул. Тюльпановая, 2 (в том числе проектно–изыскательские работы)</t>
  </si>
  <si>
    <t>01 2 P2 52323</t>
  </si>
  <si>
    <t>cтроительство дошкольного образовательного учреждения на 300 мест в 528 квартале по ул. Пирогова, 80 в г.Ставрополе</t>
  </si>
  <si>
    <t>01 2 P2 52328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</si>
  <si>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</si>
  <si>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</si>
  <si>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эсплуатацию)</t>
  </si>
  <si>
    <t>01 2 P2 S2320</t>
  </si>
  <si>
    <t>строительство муниципального образовательного учреждения средней общеобразовательной школы на 990 мест в 448 квартале г. Ставрополя, ул. Федеральная, 25  (в том числе проектно-изыскательские работы)</t>
  </si>
  <si>
    <t>строительство муниципального образовательного учреждения средней общеобразовательной школы на 1550 мест по ул. И. Щипакина в г. Ставрополе</t>
  </si>
  <si>
    <t>Защита населения и территории от чрезвычайных ситуаций природного и техногенного характера, гражданская оборона</t>
  </si>
  <si>
    <t>15 2 02 21290</t>
  </si>
  <si>
    <t>Условно утвержденные расходы</t>
  </si>
  <si>
    <t>ИТОГО:</t>
  </si>
  <si>
    <t>на 2020 год</t>
  </si>
  <si>
    <t>от ____ декабря 2019 года № ____</t>
  </si>
  <si>
    <t>0106 0100 04 0000 610</t>
  </si>
  <si>
    <t>Средства от продажи акций и иных форм участия в капитале, находящихся в собственности городского округа</t>
  </si>
  <si>
    <t>СВОДНАЯ БЮДЖЕТНАЯ РОСПИСЬ БЮДЖЕТА ГОРОДА СТАВРОПОЛЯ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</si>
</sst>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000000"/>
    <numFmt numFmtId="166" formatCode="#,##0.00_ ;[Red]\-#,##0.00\ "/>
    <numFmt numFmtId="167" formatCode="000000"/>
    <numFmt numFmtId="168" formatCode="_-* #,##0.00_р_._-;\-* #,##0.00_р_._-;_-* &quot;-&quot;??_р_._-;_-@_-"/>
    <numFmt numFmtId="169" formatCode="000;[Red]\-000;&quot;&quot;"/>
  </numFmts>
  <fonts count="18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168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7">
    <xf numFmtId="0" fontId="0" fillId="0" borderId="0" xfId="0"/>
    <xf numFmtId="4" fontId="8" fillId="0" borderId="0" xfId="0" applyNumberFormat="1" applyFont="1" applyFill="1" applyAlignment="1">
      <alignment horizontal="right" vertical="top"/>
    </xf>
    <xf numFmtId="4" fontId="8" fillId="0" borderId="0" xfId="3" applyNumberFormat="1" applyFont="1" applyFill="1" applyAlignment="1" applyProtection="1">
      <alignment horizontal="right" vertical="top"/>
      <protection hidden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49" fontId="9" fillId="0" borderId="0" xfId="0" applyNumberFormat="1" applyFont="1" applyFill="1" applyBorder="1" applyAlignment="1">
      <alignment vertical="top"/>
    </xf>
    <xf numFmtId="0" fontId="9" fillId="0" borderId="0" xfId="0" applyFont="1" applyFill="1"/>
    <xf numFmtId="0" fontId="9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49" fontId="9" fillId="2" borderId="0" xfId="0" applyNumberFormat="1" applyFont="1" applyFill="1" applyBorder="1" applyAlignment="1">
      <alignment horizontal="center" vertical="top" wrapText="1"/>
    </xf>
    <xf numFmtId="49" fontId="9" fillId="2" borderId="0" xfId="0" applyNumberFormat="1" applyFont="1" applyFill="1" applyBorder="1" applyAlignment="1">
      <alignment horizontal="center" vertical="top"/>
    </xf>
    <xf numFmtId="4" fontId="9" fillId="2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 wrapText="1"/>
    </xf>
    <xf numFmtId="49" fontId="9" fillId="3" borderId="0" xfId="0" applyNumberFormat="1" applyFont="1" applyFill="1" applyBorder="1" applyAlignment="1">
      <alignment horizontal="center" vertical="top" wrapText="1"/>
    </xf>
    <xf numFmtId="49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top" wrapText="1"/>
    </xf>
    <xf numFmtId="0" fontId="9" fillId="4" borderId="0" xfId="0" applyFont="1" applyFill="1" applyBorder="1"/>
    <xf numFmtId="0" fontId="9" fillId="5" borderId="0" xfId="0" applyFont="1" applyFill="1" applyBorder="1" applyAlignment="1">
      <alignment vertical="top" wrapText="1"/>
    </xf>
    <xf numFmtId="49" fontId="9" fillId="5" borderId="0" xfId="0" applyNumberFormat="1" applyFont="1" applyFill="1" applyBorder="1" applyAlignment="1">
      <alignment horizontal="center" vertical="top" wrapText="1"/>
    </xf>
    <xf numFmtId="49" fontId="9" fillId="5" borderId="0" xfId="0" applyNumberFormat="1" applyFont="1" applyFill="1" applyBorder="1" applyAlignment="1">
      <alignment horizontal="center" vertical="top"/>
    </xf>
    <xf numFmtId="4" fontId="9" fillId="5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center" vertical="top" wrapText="1"/>
    </xf>
    <xf numFmtId="4" fontId="9" fillId="5" borderId="0" xfId="0" applyNumberFormat="1" applyFont="1" applyFill="1" applyBorder="1" applyAlignment="1">
      <alignment horizontal="right" vertical="top" wrapText="1"/>
    </xf>
    <xf numFmtId="0" fontId="9" fillId="5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5" borderId="0" xfId="3" applyNumberFormat="1" applyFont="1" applyFill="1" applyBorder="1" applyAlignment="1" applyProtection="1">
      <alignment vertical="top" wrapText="1"/>
      <protection hidden="1"/>
    </xf>
    <xf numFmtId="0" fontId="9" fillId="6" borderId="0" xfId="0" applyFont="1" applyFill="1" applyBorder="1"/>
    <xf numFmtId="0" fontId="9" fillId="4" borderId="0" xfId="0" applyFont="1" applyFill="1" applyBorder="1" applyAlignment="1">
      <alignment vertical="top"/>
    </xf>
    <xf numFmtId="4" fontId="9" fillId="7" borderId="0" xfId="0" applyNumberFormat="1" applyFont="1" applyFill="1" applyBorder="1" applyAlignment="1">
      <alignment horizontal="right" vertical="top"/>
    </xf>
    <xf numFmtId="0" fontId="9" fillId="0" borderId="0" xfId="3" applyNumberFormat="1" applyFont="1" applyFill="1" applyBorder="1" applyAlignment="1" applyProtection="1">
      <alignment vertical="top" wrapText="1"/>
      <protection hidden="1"/>
    </xf>
    <xf numFmtId="166" fontId="10" fillId="5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horizontal="center"/>
    </xf>
    <xf numFmtId="167" fontId="9" fillId="0" borderId="0" xfId="0" applyNumberFormat="1" applyFont="1" applyFill="1" applyBorder="1" applyAlignment="1">
      <alignment vertical="top" wrapText="1" shrinkToFi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49" fontId="9" fillId="0" borderId="0" xfId="3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Border="1" applyAlignment="1">
      <alignment horizontal="center" vertical="top"/>
    </xf>
    <xf numFmtId="0" fontId="9" fillId="7" borderId="0" xfId="0" applyFont="1" applyFill="1" applyBorder="1"/>
    <xf numFmtId="0" fontId="9" fillId="4" borderId="0" xfId="0" applyFont="1" applyFill="1"/>
    <xf numFmtId="167" fontId="9" fillId="5" borderId="0" xfId="0" applyNumberFormat="1" applyFont="1" applyFill="1" applyBorder="1" applyAlignment="1">
      <alignment vertical="top" wrapText="1" shrinkToFit="1"/>
    </xf>
    <xf numFmtId="49" fontId="10" fillId="5" borderId="0" xfId="0" applyNumberFormat="1" applyFont="1" applyFill="1" applyBorder="1" applyAlignment="1">
      <alignment horizontal="center" vertical="top"/>
    </xf>
    <xf numFmtId="0" fontId="9" fillId="3" borderId="0" xfId="0" applyFont="1" applyFill="1" applyBorder="1" applyAlignment="1">
      <alignment wrapText="1"/>
    </xf>
    <xf numFmtId="0" fontId="9" fillId="8" borderId="0" xfId="0" applyFont="1" applyFill="1" applyBorder="1"/>
    <xf numFmtId="4" fontId="9" fillId="5" borderId="0" xfId="1" applyNumberFormat="1" applyFont="1" applyFill="1" applyBorder="1" applyAlignment="1">
      <alignment horizontal="right" vertical="top"/>
    </xf>
    <xf numFmtId="49" fontId="9" fillId="5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/>
    </xf>
    <xf numFmtId="4" fontId="10" fillId="5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justify" vertical="top" wrapText="1"/>
    </xf>
    <xf numFmtId="0" fontId="9" fillId="0" borderId="1" xfId="0" applyFont="1" applyFill="1" applyBorder="1"/>
    <xf numFmtId="0" fontId="9" fillId="9" borderId="0" xfId="0" applyFont="1" applyFill="1" applyBorder="1"/>
    <xf numFmtId="4" fontId="9" fillId="0" borderId="0" xfId="1" applyNumberFormat="1" applyFont="1" applyFill="1" applyBorder="1" applyAlignment="1">
      <alignment horizontal="right" vertical="top"/>
    </xf>
    <xf numFmtId="4" fontId="9" fillId="7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right" vertical="top"/>
    </xf>
    <xf numFmtId="0" fontId="9" fillId="4" borderId="0" xfId="0" applyFont="1" applyFill="1" applyBorder="1" applyAlignment="1"/>
    <xf numFmtId="49" fontId="9" fillId="4" borderId="0" xfId="0" applyNumberFormat="1" applyFont="1" applyFill="1" applyBorder="1" applyAlignment="1">
      <alignment horizontal="right" vertical="top"/>
    </xf>
    <xf numFmtId="49" fontId="9" fillId="4" borderId="0" xfId="0" applyNumberFormat="1" applyFont="1" applyFill="1" applyBorder="1" applyAlignment="1">
      <alignment horizontal="center" vertical="top"/>
    </xf>
    <xf numFmtId="164" fontId="9" fillId="4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0" fontId="8" fillId="0" borderId="0" xfId="0" applyFont="1" applyFill="1"/>
    <xf numFmtId="4" fontId="8" fillId="0" borderId="0" xfId="0" applyNumberFormat="1" applyFont="1" applyFill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8" fillId="5" borderId="0" xfId="0" applyNumberFormat="1" applyFont="1" applyFill="1" applyBorder="1" applyAlignment="1">
      <alignment horizontal="right" vertical="top"/>
    </xf>
    <xf numFmtId="4" fontId="13" fillId="0" borderId="0" xfId="3" applyNumberFormat="1" applyFont="1" applyFill="1" applyBorder="1" applyAlignment="1" applyProtection="1">
      <alignment horizontal="right" vertical="top"/>
      <protection hidden="1"/>
    </xf>
    <xf numFmtId="4" fontId="13" fillId="0" borderId="0" xfId="0" applyNumberFormat="1" applyFont="1" applyFill="1" applyBorder="1" applyAlignment="1">
      <alignment horizontal="right"/>
    </xf>
    <xf numFmtId="0" fontId="8" fillId="4" borderId="0" xfId="0" applyFont="1" applyFill="1"/>
    <xf numFmtId="49" fontId="8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164" fontId="8" fillId="4" borderId="0" xfId="0" applyNumberFormat="1" applyFont="1" applyFill="1" applyAlignment="1"/>
    <xf numFmtId="169" fontId="8" fillId="0" borderId="0" xfId="3" applyNumberFormat="1" applyFont="1" applyFill="1" applyBorder="1" applyAlignment="1" applyProtection="1">
      <alignment horizontal="right" vertical="top"/>
      <protection hidden="1"/>
    </xf>
    <xf numFmtId="0" fontId="1" fillId="0" borderId="0" xfId="60" applyFont="1" applyAlignment="1">
      <alignment vertical="top"/>
    </xf>
    <xf numFmtId="0" fontId="14" fillId="0" borderId="0" xfId="60" applyFont="1" applyAlignment="1">
      <alignment vertical="top"/>
    </xf>
    <xf numFmtId="0" fontId="8" fillId="0" borderId="0" xfId="60" applyFont="1" applyAlignment="1">
      <alignment horizontal="center" vertical="top" wrapText="1"/>
    </xf>
    <xf numFmtId="0" fontId="9" fillId="0" borderId="0" xfId="60" applyFont="1" applyBorder="1" applyAlignment="1">
      <alignment horizontal="right" vertical="top" wrapText="1"/>
    </xf>
    <xf numFmtId="0" fontId="8" fillId="5" borderId="5" xfId="60" applyFont="1" applyFill="1" applyBorder="1" applyAlignment="1">
      <alignment horizontal="center" vertical="top" wrapText="1"/>
    </xf>
    <xf numFmtId="0" fontId="8" fillId="5" borderId="1" xfId="60" applyFont="1" applyFill="1" applyBorder="1" applyAlignment="1">
      <alignment horizontal="center" vertical="top" wrapText="1"/>
    </xf>
    <xf numFmtId="0" fontId="8" fillId="5" borderId="0" xfId="60" applyFont="1" applyFill="1" applyBorder="1" applyAlignment="1">
      <alignment horizontal="left" vertical="top" wrapText="1"/>
    </xf>
    <xf numFmtId="0" fontId="8" fillId="5" borderId="0" xfId="60" applyFont="1" applyFill="1" applyBorder="1" applyAlignment="1">
      <alignment horizontal="center" vertical="top" wrapText="1"/>
    </xf>
    <xf numFmtId="4" fontId="8" fillId="5" borderId="0" xfId="60" applyNumberFormat="1" applyFont="1" applyFill="1" applyBorder="1" applyAlignment="1">
      <alignment vertical="top" wrapText="1"/>
    </xf>
    <xf numFmtId="1" fontId="8" fillId="5" borderId="0" xfId="60" applyNumberFormat="1" applyFont="1" applyFill="1" applyBorder="1" applyAlignment="1">
      <alignment horizontal="center" vertical="top" wrapText="1"/>
    </xf>
    <xf numFmtId="4" fontId="8" fillId="5" borderId="0" xfId="60" applyNumberFormat="1" applyFont="1" applyFill="1" applyBorder="1" applyAlignment="1">
      <alignment horizontal="right" vertical="top" wrapText="1"/>
    </xf>
    <xf numFmtId="0" fontId="13" fillId="0" borderId="0" xfId="60" applyFont="1" applyBorder="1" applyAlignment="1">
      <alignment horizontal="left" vertical="top" wrapText="1"/>
    </xf>
    <xf numFmtId="0" fontId="13" fillId="0" borderId="0" xfId="60" applyFont="1" applyBorder="1" applyAlignment="1">
      <alignment horizontal="center" vertical="top" wrapText="1"/>
    </xf>
    <xf numFmtId="4" fontId="13" fillId="0" borderId="0" xfId="60" applyNumberFormat="1" applyFont="1" applyBorder="1" applyAlignment="1">
      <alignment horizontal="right" vertical="top" wrapText="1"/>
    </xf>
    <xf numFmtId="4" fontId="8" fillId="0" borderId="0" xfId="60" applyNumberFormat="1" applyFont="1" applyFill="1" applyBorder="1" applyAlignment="1">
      <alignment horizontal="right" vertical="top" wrapText="1"/>
    </xf>
    <xf numFmtId="4" fontId="1" fillId="0" borderId="0" xfId="60" applyNumberFormat="1" applyFont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3" applyNumberFormat="1" applyFont="1" applyFill="1" applyBorder="1" applyAlignment="1" applyProtection="1">
      <alignment horizontal="center" vertical="top" wrapText="1"/>
      <protection hidden="1"/>
    </xf>
    <xf numFmtId="4" fontId="9" fillId="0" borderId="0" xfId="3" applyNumberFormat="1" applyFont="1" applyFill="1" applyBorder="1" applyAlignment="1" applyProtection="1">
      <alignment horizontal="right" vertical="top" wrapText="1"/>
      <protection hidden="1"/>
    </xf>
    <xf numFmtId="49" fontId="9" fillId="0" borderId="0" xfId="0" applyNumberFormat="1" applyFont="1" applyFill="1" applyBorder="1" applyAlignment="1">
      <alignment horizontal="left" vertical="top" wrapText="1"/>
    </xf>
    <xf numFmtId="0" fontId="9" fillId="0" borderId="0" xfId="26" applyFont="1" applyBorder="1" applyAlignment="1">
      <alignment vertical="top" wrapText="1"/>
    </xf>
    <xf numFmtId="0" fontId="9" fillId="0" borderId="0" xfId="26" applyFont="1" applyFill="1" applyBorder="1" applyAlignment="1">
      <alignment vertical="top" wrapText="1"/>
    </xf>
    <xf numFmtId="0" fontId="9" fillId="5" borderId="0" xfId="3" applyNumberFormat="1" applyFont="1" applyFill="1" applyBorder="1" applyAlignment="1" applyProtection="1">
      <alignment horizontal="left" vertical="top" wrapText="1"/>
      <protection hidden="1"/>
    </xf>
    <xf numFmtId="165" fontId="9" fillId="5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0" fontId="9" fillId="10" borderId="0" xfId="0" applyFont="1" applyFill="1" applyBorder="1" applyAlignment="1">
      <alignment horizontal="left" vertical="top" wrapText="1"/>
    </xf>
    <xf numFmtId="49" fontId="9" fillId="10" borderId="0" xfId="0" applyNumberFormat="1" applyFont="1" applyFill="1" applyBorder="1" applyAlignment="1">
      <alignment horizontal="center" vertical="top" wrapText="1"/>
    </xf>
    <xf numFmtId="49" fontId="9" fillId="10" borderId="0" xfId="0" applyNumberFormat="1" applyFont="1" applyFill="1" applyBorder="1" applyAlignment="1">
      <alignment horizontal="center" vertical="top"/>
    </xf>
    <xf numFmtId="4" fontId="9" fillId="1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166" fontId="9" fillId="0" borderId="0" xfId="0" applyNumberFormat="1" applyFont="1" applyFill="1" applyBorder="1" applyAlignment="1">
      <alignment horizontal="right" vertical="top"/>
    </xf>
    <xf numFmtId="49" fontId="9" fillId="0" borderId="0" xfId="26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vertical="top" wrapText="1"/>
    </xf>
    <xf numFmtId="49" fontId="9" fillId="5" borderId="0" xfId="0" applyNumberFormat="1" applyFont="1" applyFill="1" applyBorder="1" applyAlignment="1">
      <alignment horizontal="left" vertical="top" wrapText="1"/>
    </xf>
    <xf numFmtId="4" fontId="9" fillId="10" borderId="0" xfId="0" applyNumberFormat="1" applyFont="1" applyFill="1" applyBorder="1" applyAlignment="1">
      <alignment horizontal="right" vertical="top" wrapText="1"/>
    </xf>
    <xf numFmtId="4" fontId="9" fillId="2" borderId="0" xfId="0" applyNumberFormat="1" applyFont="1" applyFill="1" applyBorder="1" applyAlignment="1">
      <alignment horizontal="left" vertical="top"/>
    </xf>
    <xf numFmtId="4" fontId="9" fillId="2" borderId="0" xfId="0" applyNumberFormat="1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top"/>
    </xf>
    <xf numFmtId="0" fontId="1" fillId="0" borderId="0" xfId="60" applyFont="1" applyFill="1" applyAlignme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60" applyFont="1" applyAlignment="1">
      <alignment horizontal="center" vertical="top" wrapText="1"/>
    </xf>
    <xf numFmtId="0" fontId="8" fillId="0" borderId="0" xfId="60" applyFont="1" applyBorder="1" applyAlignment="1">
      <alignment horizontal="center" vertical="top" wrapText="1"/>
    </xf>
    <xf numFmtId="0" fontId="8" fillId="5" borderId="3" xfId="60" applyFont="1" applyFill="1" applyBorder="1" applyAlignment="1">
      <alignment horizontal="center" vertical="top" wrapText="1"/>
    </xf>
    <xf numFmtId="0" fontId="8" fillId="5" borderId="4" xfId="60" applyFont="1" applyFill="1" applyBorder="1" applyAlignment="1">
      <alignment horizontal="center" vertical="top" wrapText="1"/>
    </xf>
    <xf numFmtId="4" fontId="15" fillId="0" borderId="0" xfId="0" applyNumberFormat="1" applyFont="1" applyFill="1" applyAlignment="1">
      <alignment horizontal="left" vertical="top"/>
    </xf>
    <xf numFmtId="0" fontId="16" fillId="0" borderId="0" xfId="0" applyFont="1" applyFill="1" applyBorder="1" applyAlignment="1">
      <alignment vertical="top"/>
    </xf>
    <xf numFmtId="4" fontId="15" fillId="5" borderId="0" xfId="0" applyNumberFormat="1" applyFont="1" applyFill="1" applyBorder="1" applyAlignment="1">
      <alignment horizontal="right" vertical="top"/>
    </xf>
    <xf numFmtId="4" fontId="15" fillId="0" borderId="0" xfId="0" applyNumberFormat="1" applyFont="1" applyAlignment="1">
      <alignment horizontal="right" vertical="top"/>
    </xf>
    <xf numFmtId="49" fontId="15" fillId="0" borderId="0" xfId="0" applyNumberFormat="1" applyFont="1" applyFill="1" applyAlignment="1">
      <alignment horizontal="right" vertical="top"/>
    </xf>
    <xf numFmtId="49" fontId="15" fillId="0" borderId="0" xfId="0" applyNumberFormat="1" applyFont="1" applyFill="1" applyAlignment="1">
      <alignment horizontal="center" vertical="top"/>
    </xf>
    <xf numFmtId="0" fontId="17" fillId="0" borderId="0" xfId="60" applyFont="1" applyAlignment="1">
      <alignment vertical="top"/>
    </xf>
    <xf numFmtId="4" fontId="15" fillId="0" borderId="0" xfId="0" applyNumberFormat="1" applyFont="1" applyFill="1" applyAlignment="1">
      <alignment horizontal="right" vertical="top"/>
    </xf>
  </cellXfs>
  <cellStyles count="1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2" xfId="12"/>
    <cellStyle name="Обычный 2 10" xfId="13"/>
    <cellStyle name="Обычный 2 100" xfId="61"/>
    <cellStyle name="Обычный 2 101" xfId="62"/>
    <cellStyle name="Обычный 2 102" xfId="14"/>
    <cellStyle name="Обычный 2 103" xfId="63"/>
    <cellStyle name="Обычный 2 104" xfId="64"/>
    <cellStyle name="Обычный 2 105" xfId="65"/>
    <cellStyle name="Обычный 2 106" xfId="15"/>
    <cellStyle name="Обычный 2 107" xfId="66"/>
    <cellStyle name="Обычный 2 108" xfId="67"/>
    <cellStyle name="Обычный 2 109" xfId="68"/>
    <cellStyle name="Обычный 2 11" xfId="69"/>
    <cellStyle name="Обычный 2 110" xfId="70"/>
    <cellStyle name="Обычный 2 111" xfId="71"/>
    <cellStyle name="Обычный 2 112" xfId="72"/>
    <cellStyle name="Обычный 2 12" xfId="73"/>
    <cellStyle name="Обычный 2 13" xfId="74"/>
    <cellStyle name="Обычный 2 14" xfId="75"/>
    <cellStyle name="Обычный 2 15" xfId="76"/>
    <cellStyle name="Обычный 2 16" xfId="77"/>
    <cellStyle name="Обычный 2 17" xfId="16"/>
    <cellStyle name="Обычный 2 18" xfId="78"/>
    <cellStyle name="Обычный 2 19" xfId="79"/>
    <cellStyle name="Обычный 2 2" xfId="17"/>
    <cellStyle name="Обычный 2 2 2" xfId="18"/>
    <cellStyle name="Обычный 2 2 2 2" xfId="19"/>
    <cellStyle name="Обычный 2 2 3" xfId="80"/>
    <cellStyle name="Обычный 2 20" xfId="20"/>
    <cellStyle name="Обычный 2 21" xfId="81"/>
    <cellStyle name="Обычный 2 22" xfId="21"/>
    <cellStyle name="Обычный 2 23" xfId="82"/>
    <cellStyle name="Обычный 2 24" xfId="22"/>
    <cellStyle name="Обычный 2 25" xfId="23"/>
    <cellStyle name="Обычный 2 26" xfId="83"/>
    <cellStyle name="Обычный 2 27" xfId="84"/>
    <cellStyle name="Обычный 2 28" xfId="85"/>
    <cellStyle name="Обычный 2 29" xfId="86"/>
    <cellStyle name="Обычный 2 3" xfId="24"/>
    <cellStyle name="Обычный 2 3 2" xfId="25"/>
    <cellStyle name="Обычный 2 30" xfId="87"/>
    <cellStyle name="Обычный 2 31" xfId="88"/>
    <cellStyle name="Обычный 2 32" xfId="89"/>
    <cellStyle name="Обычный 2 33" xfId="90"/>
    <cellStyle name="Обычный 2 34" xfId="91"/>
    <cellStyle name="Обычный 2 35" xfId="92"/>
    <cellStyle name="Обычный 2 36" xfId="93"/>
    <cellStyle name="Обычный 2 37" xfId="94"/>
    <cellStyle name="Обычный 2 38" xfId="95"/>
    <cellStyle name="Обычный 2 39" xfId="96"/>
    <cellStyle name="Обычный 2 4" xfId="26"/>
    <cellStyle name="Обычный 2 4 2" xfId="27"/>
    <cellStyle name="Обычный 2 4 3" xfId="28"/>
    <cellStyle name="Обычный 2 4 4" xfId="29"/>
    <cellStyle name="Обычный 2 4 5 2" xfId="2"/>
    <cellStyle name="Обычный 2 40" xfId="97"/>
    <cellStyle name="Обычный 2 41" xfId="98"/>
    <cellStyle name="Обычный 2 42" xfId="99"/>
    <cellStyle name="Обычный 2 43" xfId="100"/>
    <cellStyle name="Обычный 2 44" xfId="101"/>
    <cellStyle name="Обычный 2 45" xfId="102"/>
    <cellStyle name="Обычный 2 46" xfId="103"/>
    <cellStyle name="Обычный 2 47" xfId="104"/>
    <cellStyle name="Обычный 2 48" xfId="105"/>
    <cellStyle name="Обычный 2 49" xfId="106"/>
    <cellStyle name="Обычный 2 5" xfId="30"/>
    <cellStyle name="Обычный 2 5 2" xfId="31"/>
    <cellStyle name="Обычный 2 5 3" xfId="32"/>
    <cellStyle name="Обычный 2 50" xfId="107"/>
    <cellStyle name="Обычный 2 51" xfId="108"/>
    <cellStyle name="Обычный 2 52" xfId="109"/>
    <cellStyle name="Обычный 2 53" xfId="110"/>
    <cellStyle name="Обычный 2 54" xfId="111"/>
    <cellStyle name="Обычный 2 55" xfId="112"/>
    <cellStyle name="Обычный 2 56" xfId="113"/>
    <cellStyle name="Обычный 2 57" xfId="114"/>
    <cellStyle name="Обычный 2 58" xfId="115"/>
    <cellStyle name="Обычный 2 59" xfId="116"/>
    <cellStyle name="Обычный 2 6" xfId="33"/>
    <cellStyle name="Обычный 2 60" xfId="117"/>
    <cellStyle name="Обычный 2 61" xfId="118"/>
    <cellStyle name="Обычный 2 62" xfId="119"/>
    <cellStyle name="Обычный 2 63" xfId="120"/>
    <cellStyle name="Обычный 2 64" xfId="121"/>
    <cellStyle name="Обычный 2 65" xfId="122"/>
    <cellStyle name="Обычный 2 66" xfId="123"/>
    <cellStyle name="Обычный 2 67" xfId="124"/>
    <cellStyle name="Обычный 2 68" xfId="125"/>
    <cellStyle name="Обычный 2 69" xfId="126"/>
    <cellStyle name="Обычный 2 7" xfId="34"/>
    <cellStyle name="Обычный 2 70" xfId="127"/>
    <cellStyle name="Обычный 2 71" xfId="128"/>
    <cellStyle name="Обычный 2 72" xfId="129"/>
    <cellStyle name="Обычный 2 73" xfId="130"/>
    <cellStyle name="Обычный 2 74" xfId="131"/>
    <cellStyle name="Обычный 2 75" xfId="132"/>
    <cellStyle name="Обычный 2 76" xfId="133"/>
    <cellStyle name="Обычный 2 77" xfId="134"/>
    <cellStyle name="Обычный 2 78" xfId="135"/>
    <cellStyle name="Обычный 2 79" xfId="136"/>
    <cellStyle name="Обычный 2 8" xfId="35"/>
    <cellStyle name="Обычный 2 80" xfId="137"/>
    <cellStyle name="Обычный 2 81" xfId="138"/>
    <cellStyle name="Обычный 2 82" xfId="139"/>
    <cellStyle name="Обычный 2 83" xfId="140"/>
    <cellStyle name="Обычный 2 84" xfId="36"/>
    <cellStyle name="Обычный 2 85" xfId="141"/>
    <cellStyle name="Обычный 2 86" xfId="37"/>
    <cellStyle name="Обычный 2 87" xfId="142"/>
    <cellStyle name="Обычный 2 88" xfId="143"/>
    <cellStyle name="Обычный 2 89" xfId="144"/>
    <cellStyle name="Обычный 2 9" xfId="38"/>
    <cellStyle name="Обычный 2 90" xfId="145"/>
    <cellStyle name="Обычный 2 91" xfId="146"/>
    <cellStyle name="Обычный 2 92" xfId="147"/>
    <cellStyle name="Обычный 2 93" xfId="148"/>
    <cellStyle name="Обычный 2 94" xfId="149"/>
    <cellStyle name="Обычный 2 95" xfId="150"/>
    <cellStyle name="Обычный 2 96" xfId="151"/>
    <cellStyle name="Обычный 2 97" xfId="152"/>
    <cellStyle name="Обычный 2 98" xfId="39"/>
    <cellStyle name="Обычный 2 99" xfId="153"/>
    <cellStyle name="Обычный 3" xfId="40"/>
    <cellStyle name="Обычный 4" xfId="41"/>
    <cellStyle name="Обычный 4 2" xfId="42"/>
    <cellStyle name="Обычный 4 3" xfId="43"/>
    <cellStyle name="Обычный 5" xfId="44"/>
    <cellStyle name="Обычный 5 2" xfId="45"/>
    <cellStyle name="Обычный 5 2 2" xfId="60"/>
    <cellStyle name="Обычный 5 3" xfId="46"/>
    <cellStyle name="Обычный 6" xfId="47"/>
    <cellStyle name="Обычный 6 2" xfId="48"/>
    <cellStyle name="Обычный 6 3" xfId="49"/>
    <cellStyle name="Обычный 7" xfId="50"/>
    <cellStyle name="Обычный 7 2" xfId="51"/>
    <cellStyle name="Обычный 7 3" xfId="52"/>
    <cellStyle name="Обычный 8" xfId="53"/>
    <cellStyle name="Обычный 9" xfId="54"/>
    <cellStyle name="Обычный_tmp" xfId="3"/>
    <cellStyle name="Финансовый" xfId="1" builtinId="3"/>
    <cellStyle name="Финансовый 2" xfId="55"/>
    <cellStyle name="Финансовый 2 2" xfId="56"/>
    <cellStyle name="Финансовый 3" xfId="57"/>
    <cellStyle name="Финансовый 3 2" xfId="58"/>
    <cellStyle name="Финансовый 3 3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Nikitina/AppData/Local/Microsoft/Windows/INetCache/Content.Outlook/HPW6RL6L/&#1087;&#1086;%20&#1089;&#1086;&#1089;&#1090;&#1086;&#1103;&#1085;&#1080;&#1102;%20&#1085;&#1072;%2031.03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. 1.1 СБР"/>
      <sheetName val="прил. 1.1 СБР (2)"/>
      <sheetName val="прил. 1.2 источники"/>
      <sheetName val="ИСТОЧНИКИ"/>
      <sheetName val="доходы ОБЩИЕ"/>
    </sheetNames>
    <sheetDataSet>
      <sheetData sheetId="0" refreshError="1"/>
      <sheetData sheetId="1" refreshError="1"/>
      <sheetData sheetId="2" refreshError="1"/>
      <sheetData sheetId="3">
        <row r="10">
          <cell r="B10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067"/>
  <sheetViews>
    <sheetView view="pageBreakPreview" topLeftCell="A2053" zoomScaleSheetLayoutView="100" workbookViewId="0">
      <selection activeCell="G2059" sqref="G2059"/>
    </sheetView>
  </sheetViews>
  <sheetFormatPr defaultColWidth="8.7265625" defaultRowHeight="12.75"/>
  <cols>
    <col min="1" max="1" width="35.90625" style="72" customWidth="1"/>
    <col min="2" max="2" width="5.26953125" style="73" customWidth="1"/>
    <col min="3" max="3" width="3.36328125" style="74" customWidth="1"/>
    <col min="4" max="4" width="3" style="74" customWidth="1"/>
    <col min="5" max="5" width="9.36328125" style="74" customWidth="1"/>
    <col min="6" max="6" width="4" style="74" customWidth="1"/>
    <col min="7" max="9" width="11.90625" style="75" customWidth="1"/>
    <col min="10" max="16384" width="8.7265625" style="56"/>
  </cols>
  <sheetData>
    <row r="1" spans="1:9" s="80" customFormat="1" ht="15.75">
      <c r="A1" s="76"/>
      <c r="B1" s="77"/>
      <c r="C1" s="78"/>
      <c r="D1" s="79"/>
      <c r="E1" s="79"/>
      <c r="F1" s="79"/>
      <c r="G1" s="1" t="s">
        <v>890</v>
      </c>
      <c r="H1" s="77"/>
      <c r="I1" s="77"/>
    </row>
    <row r="2" spans="1:9" s="80" customFormat="1" ht="15.75">
      <c r="A2" s="76"/>
      <c r="B2" s="77"/>
      <c r="C2" s="78"/>
      <c r="D2" s="79"/>
      <c r="E2" s="79"/>
      <c r="F2" s="79"/>
      <c r="G2" s="1" t="s">
        <v>873</v>
      </c>
      <c r="H2" s="77"/>
      <c r="I2" s="77"/>
    </row>
    <row r="3" spans="1:9" s="80" customFormat="1" ht="15.75">
      <c r="A3" s="76"/>
      <c r="B3" s="77"/>
      <c r="C3" s="78"/>
      <c r="D3" s="79"/>
      <c r="E3" s="79"/>
      <c r="F3" s="79"/>
      <c r="G3" s="1" t="s">
        <v>874</v>
      </c>
      <c r="H3" s="77"/>
      <c r="I3" s="77"/>
    </row>
    <row r="4" spans="1:9" s="80" customFormat="1" ht="15.75">
      <c r="A4" s="76"/>
      <c r="B4" s="77"/>
      <c r="C4" s="78"/>
      <c r="D4" s="79"/>
      <c r="E4" s="79"/>
      <c r="F4" s="79"/>
      <c r="G4" s="1" t="s">
        <v>875</v>
      </c>
      <c r="H4" s="77"/>
      <c r="I4" s="77"/>
    </row>
    <row r="5" spans="1:9" s="80" customFormat="1" ht="15.75">
      <c r="A5" s="76"/>
      <c r="B5" s="77"/>
      <c r="C5" s="78"/>
      <c r="D5" s="79"/>
      <c r="E5" s="79"/>
      <c r="F5" s="79"/>
      <c r="G5" s="1" t="s">
        <v>878</v>
      </c>
      <c r="H5" s="77"/>
      <c r="I5" s="77"/>
    </row>
    <row r="6" spans="1:9" s="80" customFormat="1" ht="15.75">
      <c r="A6" s="76"/>
      <c r="B6" s="77"/>
      <c r="C6" s="78"/>
      <c r="D6" s="79"/>
      <c r="E6" s="79"/>
      <c r="F6" s="79"/>
      <c r="G6" s="1" t="s">
        <v>876</v>
      </c>
      <c r="H6" s="77"/>
      <c r="I6" s="77"/>
    </row>
    <row r="7" spans="1:9" s="80" customFormat="1" ht="15.75">
      <c r="A7" s="76"/>
      <c r="B7" s="77"/>
      <c r="C7" s="78"/>
      <c r="D7" s="79"/>
      <c r="E7" s="79"/>
      <c r="F7" s="79"/>
      <c r="G7" s="1" t="s">
        <v>877</v>
      </c>
      <c r="H7" s="77"/>
      <c r="I7" s="77"/>
    </row>
    <row r="8" spans="1:9" s="80" customFormat="1" ht="15.75">
      <c r="A8" s="76"/>
      <c r="B8" s="77"/>
      <c r="C8" s="78"/>
      <c r="D8" s="79"/>
      <c r="E8" s="79"/>
      <c r="F8" s="79"/>
      <c r="G8" s="2" t="s">
        <v>1087</v>
      </c>
      <c r="H8" s="77"/>
      <c r="I8" s="77"/>
    </row>
    <row r="9" spans="1:9" s="80" customFormat="1" ht="15.75">
      <c r="A9" s="76"/>
      <c r="B9" s="77"/>
      <c r="C9" s="78"/>
      <c r="D9" s="79"/>
      <c r="E9" s="79"/>
      <c r="F9" s="79"/>
      <c r="G9" s="77"/>
      <c r="H9" s="77"/>
      <c r="I9" s="77"/>
    </row>
    <row r="10" spans="1:9" s="80" customFormat="1" ht="15.75">
      <c r="A10" s="142" t="s">
        <v>1090</v>
      </c>
      <c r="B10" s="142"/>
      <c r="C10" s="142"/>
      <c r="D10" s="142"/>
      <c r="E10" s="142"/>
      <c r="F10" s="142"/>
      <c r="G10" s="142"/>
      <c r="H10" s="77"/>
      <c r="I10" s="77"/>
    </row>
    <row r="11" spans="1:9" s="80" customFormat="1" ht="15.75">
      <c r="A11" s="143" t="s">
        <v>1086</v>
      </c>
      <c r="B11" s="143"/>
      <c r="C11" s="143"/>
      <c r="D11" s="143"/>
      <c r="E11" s="143"/>
      <c r="F11" s="143"/>
      <c r="G11" s="143"/>
      <c r="H11" s="77"/>
      <c r="I11" s="77"/>
    </row>
    <row r="12" spans="1:9" s="80" customFormat="1" ht="15.75">
      <c r="A12" s="3"/>
      <c r="B12" s="3"/>
      <c r="C12" s="3"/>
      <c r="D12" s="3"/>
      <c r="E12" s="3"/>
      <c r="F12" s="3"/>
      <c r="G12" s="3"/>
      <c r="H12" s="77"/>
      <c r="I12" s="77"/>
    </row>
    <row r="13" spans="1:9" s="80" customFormat="1" ht="15.75">
      <c r="A13" s="143" t="s">
        <v>879</v>
      </c>
      <c r="B13" s="143"/>
      <c r="C13" s="143"/>
      <c r="D13" s="143"/>
      <c r="E13" s="143"/>
      <c r="F13" s="143"/>
      <c r="G13" s="143"/>
      <c r="H13" s="77"/>
      <c r="I13" s="77"/>
    </row>
    <row r="14" spans="1:9" s="80" customFormat="1" ht="15.75">
      <c r="A14" s="143" t="s">
        <v>880</v>
      </c>
      <c r="B14" s="143"/>
      <c r="C14" s="143"/>
      <c r="D14" s="143"/>
      <c r="E14" s="143"/>
      <c r="F14" s="143"/>
      <c r="G14" s="143"/>
      <c r="H14" s="77"/>
      <c r="I14" s="77"/>
    </row>
    <row r="15" spans="1:9" s="8" customFormat="1">
      <c r="A15" s="4"/>
      <c r="B15" s="5"/>
      <c r="C15" s="6"/>
      <c r="D15" s="7"/>
      <c r="E15" s="7"/>
      <c r="F15" s="7"/>
      <c r="G15" s="5"/>
      <c r="H15" s="5"/>
      <c r="I15" s="5"/>
    </row>
    <row r="16" spans="1:9" s="8" customFormat="1">
      <c r="A16" s="9"/>
      <c r="B16" s="9"/>
      <c r="C16" s="9"/>
      <c r="D16" s="9"/>
      <c r="E16" s="9"/>
      <c r="F16" s="10"/>
      <c r="G16" s="11" t="s">
        <v>881</v>
      </c>
      <c r="H16" s="12"/>
      <c r="I16" s="12"/>
    </row>
    <row r="17" spans="1:9" s="8" customFormat="1" ht="31.15" customHeight="1">
      <c r="A17" s="144" t="s">
        <v>882</v>
      </c>
      <c r="B17" s="144" t="s">
        <v>883</v>
      </c>
      <c r="C17" s="144"/>
      <c r="D17" s="144"/>
      <c r="E17" s="144"/>
      <c r="F17" s="144"/>
      <c r="G17" s="144" t="s">
        <v>884</v>
      </c>
      <c r="H17" s="12"/>
      <c r="I17" s="12"/>
    </row>
    <row r="18" spans="1:9" s="8" customFormat="1">
      <c r="A18" s="144"/>
      <c r="B18" s="13" t="s">
        <v>885</v>
      </c>
      <c r="C18" s="13" t="s">
        <v>0</v>
      </c>
      <c r="D18" s="13" t="s">
        <v>1</v>
      </c>
      <c r="E18" s="13" t="s">
        <v>2</v>
      </c>
      <c r="F18" s="13" t="s">
        <v>3</v>
      </c>
      <c r="G18" s="144"/>
      <c r="H18" s="12"/>
      <c r="I18" s="12"/>
    </row>
    <row r="19" spans="1:9" s="8" customFormat="1">
      <c r="A19" s="14">
        <v>1</v>
      </c>
      <c r="B19" s="15">
        <v>2</v>
      </c>
      <c r="C19" s="15">
        <v>3</v>
      </c>
      <c r="D19" s="15" t="s">
        <v>4</v>
      </c>
      <c r="E19" s="15">
        <v>5</v>
      </c>
      <c r="F19" s="15">
        <v>6</v>
      </c>
      <c r="G19" s="15">
        <v>7</v>
      </c>
      <c r="H19" s="12"/>
      <c r="I19" s="12"/>
    </row>
    <row r="20" spans="1:9" s="19" customFormat="1">
      <c r="A20" s="110" t="s">
        <v>5</v>
      </c>
      <c r="B20" s="16" t="s">
        <v>6</v>
      </c>
      <c r="C20" s="17" t="s">
        <v>7</v>
      </c>
      <c r="D20" s="17" t="s">
        <v>7</v>
      </c>
      <c r="E20" s="17" t="s">
        <v>8</v>
      </c>
      <c r="F20" s="17" t="s">
        <v>9</v>
      </c>
      <c r="G20" s="18">
        <v>63319290</v>
      </c>
      <c r="H20" s="18">
        <v>60246870</v>
      </c>
      <c r="I20" s="18">
        <f>G20-H20</f>
        <v>3072420</v>
      </c>
    </row>
    <row r="21" spans="1:9" s="19" customFormat="1">
      <c r="A21" s="111" t="s">
        <v>10</v>
      </c>
      <c r="B21" s="20" t="s">
        <v>6</v>
      </c>
      <c r="C21" s="21" t="s">
        <v>11</v>
      </c>
      <c r="D21" s="21" t="s">
        <v>7</v>
      </c>
      <c r="E21" s="21" t="s">
        <v>8</v>
      </c>
      <c r="F21" s="21" t="s">
        <v>9</v>
      </c>
      <c r="G21" s="22">
        <v>57728790</v>
      </c>
      <c r="H21" s="22">
        <v>53156370</v>
      </c>
      <c r="I21" s="18">
        <f t="shared" ref="I21:I84" si="0">G21-H21</f>
        <v>4572420</v>
      </c>
    </row>
    <row r="22" spans="1:9" s="19" customFormat="1" ht="38.25">
      <c r="A22" s="23" t="s">
        <v>12</v>
      </c>
      <c r="B22" s="24" t="s">
        <v>6</v>
      </c>
      <c r="C22" s="25" t="s">
        <v>11</v>
      </c>
      <c r="D22" s="25" t="s">
        <v>13</v>
      </c>
      <c r="E22" s="25" t="s">
        <v>8</v>
      </c>
      <c r="F22" s="25" t="s">
        <v>9</v>
      </c>
      <c r="G22" s="26">
        <v>57228790</v>
      </c>
      <c r="H22" s="26">
        <v>49156370</v>
      </c>
      <c r="I22" s="18">
        <f t="shared" si="0"/>
        <v>8072420</v>
      </c>
    </row>
    <row r="23" spans="1:9" s="19" customFormat="1">
      <c r="A23" s="112" t="s">
        <v>14</v>
      </c>
      <c r="B23" s="28" t="s">
        <v>6</v>
      </c>
      <c r="C23" s="29" t="s">
        <v>11</v>
      </c>
      <c r="D23" s="29" t="s">
        <v>13</v>
      </c>
      <c r="E23" s="29" t="s">
        <v>15</v>
      </c>
      <c r="F23" s="29" t="s">
        <v>9</v>
      </c>
      <c r="G23" s="30">
        <v>57228790</v>
      </c>
      <c r="H23" s="30">
        <v>49156370</v>
      </c>
      <c r="I23" s="18">
        <f t="shared" si="0"/>
        <v>8072420</v>
      </c>
    </row>
    <row r="24" spans="1:9" s="19" customFormat="1" ht="25.5">
      <c r="A24" s="112" t="s">
        <v>16</v>
      </c>
      <c r="B24" s="28" t="s">
        <v>6</v>
      </c>
      <c r="C24" s="29" t="s">
        <v>11</v>
      </c>
      <c r="D24" s="29" t="s">
        <v>13</v>
      </c>
      <c r="E24" s="29" t="s">
        <v>17</v>
      </c>
      <c r="F24" s="29" t="s">
        <v>9</v>
      </c>
      <c r="G24" s="30">
        <v>52190745</v>
      </c>
      <c r="H24" s="30">
        <v>44936982</v>
      </c>
      <c r="I24" s="18">
        <f t="shared" si="0"/>
        <v>7253763</v>
      </c>
    </row>
    <row r="25" spans="1:9" s="19" customFormat="1" ht="25.5">
      <c r="A25" s="112" t="s">
        <v>18</v>
      </c>
      <c r="B25" s="28" t="s">
        <v>6</v>
      </c>
      <c r="C25" s="29" t="s">
        <v>11</v>
      </c>
      <c r="D25" s="29" t="s">
        <v>13</v>
      </c>
      <c r="E25" s="29" t="s">
        <v>19</v>
      </c>
      <c r="F25" s="29" t="s">
        <v>9</v>
      </c>
      <c r="G25" s="30">
        <v>11115420</v>
      </c>
      <c r="H25" s="30">
        <v>10476540</v>
      </c>
      <c r="I25" s="18">
        <f t="shared" si="0"/>
        <v>638880</v>
      </c>
    </row>
    <row r="26" spans="1:9" s="19" customFormat="1" ht="25.5">
      <c r="A26" s="50" t="s">
        <v>20</v>
      </c>
      <c r="B26" s="28" t="s">
        <v>6</v>
      </c>
      <c r="C26" s="29" t="s">
        <v>11</v>
      </c>
      <c r="D26" s="29" t="s">
        <v>13</v>
      </c>
      <c r="E26" s="29" t="s">
        <v>19</v>
      </c>
      <c r="F26" s="29" t="s">
        <v>21</v>
      </c>
      <c r="G26" s="30">
        <v>4577630</v>
      </c>
      <c r="H26" s="30">
        <v>3940650</v>
      </c>
      <c r="I26" s="18">
        <f t="shared" si="0"/>
        <v>636980</v>
      </c>
    </row>
    <row r="27" spans="1:9" s="19" customFormat="1" ht="25.5">
      <c r="A27" s="65" t="s">
        <v>22</v>
      </c>
      <c r="B27" s="28" t="s">
        <v>6</v>
      </c>
      <c r="C27" s="29" t="s">
        <v>11</v>
      </c>
      <c r="D27" s="29" t="s">
        <v>13</v>
      </c>
      <c r="E27" s="29" t="s">
        <v>19</v>
      </c>
      <c r="F27" s="35">
        <v>122</v>
      </c>
      <c r="G27" s="30">
        <v>1337310</v>
      </c>
      <c r="H27" s="30">
        <v>1283392.5</v>
      </c>
      <c r="I27" s="18">
        <f t="shared" si="0"/>
        <v>53917.5</v>
      </c>
    </row>
    <row r="28" spans="1:9" s="19" customFormat="1" ht="38.25">
      <c r="A28" s="65" t="s">
        <v>24</v>
      </c>
      <c r="B28" s="28" t="s">
        <v>6</v>
      </c>
      <c r="C28" s="29" t="s">
        <v>11</v>
      </c>
      <c r="D28" s="29" t="s">
        <v>13</v>
      </c>
      <c r="E28" s="29" t="s">
        <v>19</v>
      </c>
      <c r="F28" s="35">
        <v>123</v>
      </c>
      <c r="G28" s="30">
        <v>2911950</v>
      </c>
      <c r="H28" s="30">
        <v>2426598</v>
      </c>
      <c r="I28" s="18">
        <f t="shared" si="0"/>
        <v>485352</v>
      </c>
    </row>
    <row r="29" spans="1:9" s="19" customFormat="1" ht="38.25">
      <c r="A29" s="65" t="s">
        <v>25</v>
      </c>
      <c r="B29" s="28" t="s">
        <v>6</v>
      </c>
      <c r="C29" s="29" t="s">
        <v>11</v>
      </c>
      <c r="D29" s="29" t="s">
        <v>13</v>
      </c>
      <c r="E29" s="29" t="s">
        <v>19</v>
      </c>
      <c r="F29" s="35">
        <v>129</v>
      </c>
      <c r="G29" s="30">
        <v>328370</v>
      </c>
      <c r="H29" s="30">
        <v>230659.5</v>
      </c>
      <c r="I29" s="18">
        <f t="shared" si="0"/>
        <v>97710.5</v>
      </c>
    </row>
    <row r="30" spans="1:9" s="19" customFormat="1" ht="25.5">
      <c r="A30" s="112" t="s">
        <v>27</v>
      </c>
      <c r="B30" s="28" t="s">
        <v>6</v>
      </c>
      <c r="C30" s="29" t="s">
        <v>11</v>
      </c>
      <c r="D30" s="29" t="s">
        <v>13</v>
      </c>
      <c r="E30" s="29" t="s">
        <v>19</v>
      </c>
      <c r="F30" s="29" t="s">
        <v>28</v>
      </c>
      <c r="G30" s="30">
        <v>6458450</v>
      </c>
      <c r="H30" s="30">
        <v>6456550</v>
      </c>
      <c r="I30" s="18">
        <f t="shared" si="0"/>
        <v>1900</v>
      </c>
    </row>
    <row r="31" spans="1:9" s="19" customFormat="1">
      <c r="A31" s="65" t="s">
        <v>29</v>
      </c>
      <c r="B31" s="28" t="s">
        <v>6</v>
      </c>
      <c r="C31" s="29" t="s">
        <v>11</v>
      </c>
      <c r="D31" s="29" t="s">
        <v>13</v>
      </c>
      <c r="E31" s="29" t="s">
        <v>19</v>
      </c>
      <c r="F31" s="29" t="s">
        <v>30</v>
      </c>
      <c r="G31" s="30">
        <v>6458450</v>
      </c>
      <c r="H31" s="30">
        <v>6456550</v>
      </c>
      <c r="I31" s="18">
        <f t="shared" si="0"/>
        <v>1900</v>
      </c>
    </row>
    <row r="32" spans="1:9" s="19" customFormat="1">
      <c r="A32" s="112" t="s">
        <v>31</v>
      </c>
      <c r="B32" s="28" t="s">
        <v>6</v>
      </c>
      <c r="C32" s="29" t="s">
        <v>11</v>
      </c>
      <c r="D32" s="29" t="s">
        <v>13</v>
      </c>
      <c r="E32" s="29" t="s">
        <v>19</v>
      </c>
      <c r="F32" s="29" t="s">
        <v>32</v>
      </c>
      <c r="G32" s="30">
        <v>79340</v>
      </c>
      <c r="H32" s="30">
        <v>79340</v>
      </c>
      <c r="I32" s="18">
        <f t="shared" si="0"/>
        <v>0</v>
      </c>
    </row>
    <row r="33" spans="1:9" s="19" customFormat="1">
      <c r="A33" s="65" t="s">
        <v>33</v>
      </c>
      <c r="B33" s="28" t="s">
        <v>6</v>
      </c>
      <c r="C33" s="29" t="s">
        <v>11</v>
      </c>
      <c r="D33" s="29" t="s">
        <v>13</v>
      </c>
      <c r="E33" s="29" t="s">
        <v>19</v>
      </c>
      <c r="F33" s="29" t="s">
        <v>34</v>
      </c>
      <c r="G33" s="30">
        <v>3000</v>
      </c>
      <c r="H33" s="30">
        <v>3000</v>
      </c>
      <c r="I33" s="18">
        <f t="shared" si="0"/>
        <v>0</v>
      </c>
    </row>
    <row r="34" spans="1:9" s="19" customFormat="1">
      <c r="A34" s="65" t="s">
        <v>35</v>
      </c>
      <c r="B34" s="28" t="s">
        <v>6</v>
      </c>
      <c r="C34" s="29" t="s">
        <v>11</v>
      </c>
      <c r="D34" s="29" t="s">
        <v>13</v>
      </c>
      <c r="E34" s="29" t="s">
        <v>19</v>
      </c>
      <c r="F34" s="29" t="s">
        <v>36</v>
      </c>
      <c r="G34" s="30">
        <v>76340</v>
      </c>
      <c r="H34" s="30">
        <v>76340</v>
      </c>
      <c r="I34" s="18">
        <f t="shared" si="0"/>
        <v>0</v>
      </c>
    </row>
    <row r="35" spans="1:9" s="19" customFormat="1" ht="25.5">
      <c r="A35" s="50" t="s">
        <v>37</v>
      </c>
      <c r="B35" s="28" t="s">
        <v>6</v>
      </c>
      <c r="C35" s="29" t="s">
        <v>11</v>
      </c>
      <c r="D35" s="29" t="s">
        <v>13</v>
      </c>
      <c r="E35" s="29" t="s">
        <v>38</v>
      </c>
      <c r="F35" s="29" t="s">
        <v>9</v>
      </c>
      <c r="G35" s="30">
        <v>41075325</v>
      </c>
      <c r="H35" s="30">
        <v>34460442</v>
      </c>
      <c r="I35" s="18">
        <f t="shared" si="0"/>
        <v>6614883</v>
      </c>
    </row>
    <row r="36" spans="1:9" s="19" customFormat="1" ht="25.5">
      <c r="A36" s="50" t="s">
        <v>20</v>
      </c>
      <c r="B36" s="28" t="s">
        <v>6</v>
      </c>
      <c r="C36" s="29" t="s">
        <v>11</v>
      </c>
      <c r="D36" s="29" t="s">
        <v>13</v>
      </c>
      <c r="E36" s="29" t="s">
        <v>38</v>
      </c>
      <c r="F36" s="29" t="s">
        <v>21</v>
      </c>
      <c r="G36" s="30">
        <v>41075325</v>
      </c>
      <c r="H36" s="30">
        <v>34460442</v>
      </c>
      <c r="I36" s="18">
        <f t="shared" si="0"/>
        <v>6614883</v>
      </c>
    </row>
    <row r="37" spans="1:9" s="19" customFormat="1">
      <c r="A37" s="65" t="s">
        <v>39</v>
      </c>
      <c r="B37" s="28" t="s">
        <v>6</v>
      </c>
      <c r="C37" s="29" t="s">
        <v>11</v>
      </c>
      <c r="D37" s="29" t="s">
        <v>13</v>
      </c>
      <c r="E37" s="29" t="s">
        <v>38</v>
      </c>
      <c r="F37" s="35">
        <v>121</v>
      </c>
      <c r="G37" s="30">
        <v>31547877</v>
      </c>
      <c r="H37" s="30">
        <v>26466945</v>
      </c>
      <c r="I37" s="18">
        <f t="shared" si="0"/>
        <v>5080932</v>
      </c>
    </row>
    <row r="38" spans="1:9" s="19" customFormat="1" ht="38.25">
      <c r="A38" s="65" t="s">
        <v>25</v>
      </c>
      <c r="B38" s="28" t="s">
        <v>6</v>
      </c>
      <c r="C38" s="29" t="s">
        <v>11</v>
      </c>
      <c r="D38" s="29" t="s">
        <v>13</v>
      </c>
      <c r="E38" s="29" t="s">
        <v>38</v>
      </c>
      <c r="F38" s="35">
        <v>129</v>
      </c>
      <c r="G38" s="30">
        <v>9527448</v>
      </c>
      <c r="H38" s="30">
        <v>7993497</v>
      </c>
      <c r="I38" s="18">
        <f t="shared" si="0"/>
        <v>1533951</v>
      </c>
    </row>
    <row r="39" spans="1:9" s="19" customFormat="1" ht="25.5">
      <c r="A39" s="50" t="s">
        <v>41</v>
      </c>
      <c r="B39" s="28" t="s">
        <v>6</v>
      </c>
      <c r="C39" s="29" t="s">
        <v>11</v>
      </c>
      <c r="D39" s="29" t="s">
        <v>13</v>
      </c>
      <c r="E39" s="29" t="s">
        <v>42</v>
      </c>
      <c r="F39" s="29" t="s">
        <v>9</v>
      </c>
      <c r="G39" s="30">
        <v>1978026</v>
      </c>
      <c r="H39" s="30">
        <v>1655550</v>
      </c>
      <c r="I39" s="18">
        <f t="shared" si="0"/>
        <v>322476</v>
      </c>
    </row>
    <row r="40" spans="1:9" s="19" customFormat="1" ht="25.5">
      <c r="A40" s="112" t="s">
        <v>18</v>
      </c>
      <c r="B40" s="28" t="s">
        <v>6</v>
      </c>
      <c r="C40" s="29" t="s">
        <v>11</v>
      </c>
      <c r="D40" s="29" t="s">
        <v>13</v>
      </c>
      <c r="E40" s="29" t="s">
        <v>43</v>
      </c>
      <c r="F40" s="29" t="s">
        <v>9</v>
      </c>
      <c r="G40" s="30">
        <v>41550</v>
      </c>
      <c r="H40" s="30">
        <v>41550</v>
      </c>
      <c r="I40" s="18">
        <f t="shared" si="0"/>
        <v>0</v>
      </c>
    </row>
    <row r="41" spans="1:9" s="19" customFormat="1" ht="25.5">
      <c r="A41" s="50" t="s">
        <v>20</v>
      </c>
      <c r="B41" s="28" t="s">
        <v>6</v>
      </c>
      <c r="C41" s="29" t="s">
        <v>11</v>
      </c>
      <c r="D41" s="29" t="s">
        <v>13</v>
      </c>
      <c r="E41" s="29" t="s">
        <v>43</v>
      </c>
      <c r="F41" s="29" t="s">
        <v>21</v>
      </c>
      <c r="G41" s="30">
        <v>41550</v>
      </c>
      <c r="H41" s="30">
        <v>41550</v>
      </c>
      <c r="I41" s="18">
        <f t="shared" si="0"/>
        <v>0</v>
      </c>
    </row>
    <row r="42" spans="1:9" s="19" customFormat="1" ht="25.5">
      <c r="A42" s="65" t="s">
        <v>22</v>
      </c>
      <c r="B42" s="28" t="s">
        <v>6</v>
      </c>
      <c r="C42" s="29" t="s">
        <v>11</v>
      </c>
      <c r="D42" s="29" t="s">
        <v>13</v>
      </c>
      <c r="E42" s="29" t="s">
        <v>43</v>
      </c>
      <c r="F42" s="35">
        <v>122</v>
      </c>
      <c r="G42" s="30">
        <v>31912.5</v>
      </c>
      <c r="H42" s="30">
        <v>31912.5</v>
      </c>
      <c r="I42" s="18">
        <f t="shared" si="0"/>
        <v>0</v>
      </c>
    </row>
    <row r="43" spans="1:9" s="19" customFormat="1" ht="38.25">
      <c r="A43" s="65" t="s">
        <v>25</v>
      </c>
      <c r="B43" s="28" t="s">
        <v>6</v>
      </c>
      <c r="C43" s="29" t="s">
        <v>11</v>
      </c>
      <c r="D43" s="29" t="s">
        <v>13</v>
      </c>
      <c r="E43" s="29" t="s">
        <v>43</v>
      </c>
      <c r="F43" s="35">
        <v>129</v>
      </c>
      <c r="G43" s="30">
        <v>9637.5</v>
      </c>
      <c r="H43" s="30">
        <v>9637.5</v>
      </c>
      <c r="I43" s="18">
        <f t="shared" si="0"/>
        <v>0</v>
      </c>
    </row>
    <row r="44" spans="1:9" s="19" customFormat="1" ht="25.5">
      <c r="A44" s="50" t="s">
        <v>37</v>
      </c>
      <c r="B44" s="28" t="s">
        <v>6</v>
      </c>
      <c r="C44" s="29" t="s">
        <v>11</v>
      </c>
      <c r="D44" s="29" t="s">
        <v>13</v>
      </c>
      <c r="E44" s="29" t="s">
        <v>44</v>
      </c>
      <c r="F44" s="29" t="s">
        <v>9</v>
      </c>
      <c r="G44" s="30">
        <v>1936476</v>
      </c>
      <c r="H44" s="30">
        <v>1614000</v>
      </c>
      <c r="I44" s="18">
        <f t="shared" si="0"/>
        <v>322476</v>
      </c>
    </row>
    <row r="45" spans="1:9" s="19" customFormat="1" ht="25.5">
      <c r="A45" s="50" t="s">
        <v>20</v>
      </c>
      <c r="B45" s="28" t="s">
        <v>6</v>
      </c>
      <c r="C45" s="29" t="s">
        <v>11</v>
      </c>
      <c r="D45" s="29" t="s">
        <v>13</v>
      </c>
      <c r="E45" s="29" t="s">
        <v>44</v>
      </c>
      <c r="F45" s="29" t="s">
        <v>21</v>
      </c>
      <c r="G45" s="30">
        <v>1936476</v>
      </c>
      <c r="H45" s="30">
        <v>1614000</v>
      </c>
      <c r="I45" s="18">
        <f t="shared" si="0"/>
        <v>322476</v>
      </c>
    </row>
    <row r="46" spans="1:9" s="19" customFormat="1">
      <c r="A46" s="65" t="s">
        <v>39</v>
      </c>
      <c r="B46" s="28" t="s">
        <v>6</v>
      </c>
      <c r="C46" s="29" t="s">
        <v>11</v>
      </c>
      <c r="D46" s="29" t="s">
        <v>13</v>
      </c>
      <c r="E46" s="29" t="s">
        <v>44</v>
      </c>
      <c r="F46" s="35">
        <v>121</v>
      </c>
      <c r="G46" s="30">
        <v>1487309</v>
      </c>
      <c r="H46" s="30">
        <v>1240000</v>
      </c>
      <c r="I46" s="18">
        <f t="shared" si="0"/>
        <v>247309</v>
      </c>
    </row>
    <row r="47" spans="1:9" s="19" customFormat="1" ht="38.25">
      <c r="A47" s="65" t="s">
        <v>25</v>
      </c>
      <c r="B47" s="28" t="s">
        <v>6</v>
      </c>
      <c r="C47" s="29" t="s">
        <v>11</v>
      </c>
      <c r="D47" s="29" t="s">
        <v>13</v>
      </c>
      <c r="E47" s="29" t="s">
        <v>44</v>
      </c>
      <c r="F47" s="35">
        <v>129</v>
      </c>
      <c r="G47" s="30">
        <v>449167</v>
      </c>
      <c r="H47" s="30">
        <v>374000</v>
      </c>
      <c r="I47" s="18">
        <f t="shared" si="0"/>
        <v>75167</v>
      </c>
    </row>
    <row r="48" spans="1:9" s="19" customFormat="1">
      <c r="A48" s="50" t="s">
        <v>45</v>
      </c>
      <c r="B48" s="28" t="s">
        <v>6</v>
      </c>
      <c r="C48" s="29" t="s">
        <v>11</v>
      </c>
      <c r="D48" s="29" t="s">
        <v>13</v>
      </c>
      <c r="E48" s="29" t="s">
        <v>46</v>
      </c>
      <c r="F48" s="29" t="s">
        <v>9</v>
      </c>
      <c r="G48" s="30">
        <v>3060019</v>
      </c>
      <c r="H48" s="30">
        <v>2563838</v>
      </c>
      <c r="I48" s="18">
        <f t="shared" si="0"/>
        <v>496181</v>
      </c>
    </row>
    <row r="49" spans="1:9" s="19" customFormat="1" ht="25.5">
      <c r="A49" s="112" t="s">
        <v>18</v>
      </c>
      <c r="B49" s="28" t="s">
        <v>6</v>
      </c>
      <c r="C49" s="29" t="s">
        <v>11</v>
      </c>
      <c r="D49" s="29" t="s">
        <v>13</v>
      </c>
      <c r="E49" s="29" t="s">
        <v>47</v>
      </c>
      <c r="F49" s="29" t="s">
        <v>9</v>
      </c>
      <c r="G49" s="30">
        <v>83100</v>
      </c>
      <c r="H49" s="30">
        <v>83100</v>
      </c>
      <c r="I49" s="18">
        <f t="shared" si="0"/>
        <v>0</v>
      </c>
    </row>
    <row r="50" spans="1:9" s="19" customFormat="1" ht="25.5">
      <c r="A50" s="50" t="s">
        <v>20</v>
      </c>
      <c r="B50" s="28" t="s">
        <v>6</v>
      </c>
      <c r="C50" s="29" t="s">
        <v>11</v>
      </c>
      <c r="D50" s="29" t="s">
        <v>13</v>
      </c>
      <c r="E50" s="29" t="s">
        <v>47</v>
      </c>
      <c r="F50" s="29" t="s">
        <v>21</v>
      </c>
      <c r="G50" s="30">
        <v>83100</v>
      </c>
      <c r="H50" s="30">
        <v>83100</v>
      </c>
      <c r="I50" s="18">
        <f t="shared" si="0"/>
        <v>0</v>
      </c>
    </row>
    <row r="51" spans="1:9" s="19" customFormat="1" ht="25.5">
      <c r="A51" s="65" t="s">
        <v>22</v>
      </c>
      <c r="B51" s="28" t="s">
        <v>6</v>
      </c>
      <c r="C51" s="29" t="s">
        <v>11</v>
      </c>
      <c r="D51" s="29" t="s">
        <v>13</v>
      </c>
      <c r="E51" s="29" t="s">
        <v>47</v>
      </c>
      <c r="F51" s="35">
        <v>122</v>
      </c>
      <c r="G51" s="30">
        <v>63825</v>
      </c>
      <c r="H51" s="30">
        <v>63825</v>
      </c>
      <c r="I51" s="18">
        <f t="shared" si="0"/>
        <v>0</v>
      </c>
    </row>
    <row r="52" spans="1:9" s="19" customFormat="1" ht="38.25">
      <c r="A52" s="65" t="s">
        <v>25</v>
      </c>
      <c r="B52" s="28" t="s">
        <v>6</v>
      </c>
      <c r="C52" s="29" t="s">
        <v>11</v>
      </c>
      <c r="D52" s="29" t="s">
        <v>13</v>
      </c>
      <c r="E52" s="29" t="s">
        <v>47</v>
      </c>
      <c r="F52" s="35">
        <v>129</v>
      </c>
      <c r="G52" s="30">
        <v>19275</v>
      </c>
      <c r="H52" s="30">
        <v>19275</v>
      </c>
      <c r="I52" s="18">
        <f t="shared" si="0"/>
        <v>0</v>
      </c>
    </row>
    <row r="53" spans="1:9" s="19" customFormat="1" ht="25.5">
      <c r="A53" s="50" t="s">
        <v>37</v>
      </c>
      <c r="B53" s="28" t="s">
        <v>6</v>
      </c>
      <c r="C53" s="29" t="s">
        <v>11</v>
      </c>
      <c r="D53" s="29" t="s">
        <v>13</v>
      </c>
      <c r="E53" s="29" t="s">
        <v>48</v>
      </c>
      <c r="F53" s="29" t="s">
        <v>9</v>
      </c>
      <c r="G53" s="30">
        <v>2976919</v>
      </c>
      <c r="H53" s="30">
        <v>2480738</v>
      </c>
      <c r="I53" s="18">
        <f t="shared" si="0"/>
        <v>496181</v>
      </c>
    </row>
    <row r="54" spans="1:9" s="19" customFormat="1" ht="25.5">
      <c r="A54" s="50" t="s">
        <v>20</v>
      </c>
      <c r="B54" s="28" t="s">
        <v>6</v>
      </c>
      <c r="C54" s="29" t="s">
        <v>11</v>
      </c>
      <c r="D54" s="29" t="s">
        <v>13</v>
      </c>
      <c r="E54" s="29" t="s">
        <v>48</v>
      </c>
      <c r="F54" s="29" t="s">
        <v>21</v>
      </c>
      <c r="G54" s="30">
        <v>2976919</v>
      </c>
      <c r="H54" s="30">
        <v>2480738</v>
      </c>
      <c r="I54" s="18">
        <f t="shared" si="0"/>
        <v>496181</v>
      </c>
    </row>
    <row r="55" spans="1:9" s="32" customFormat="1">
      <c r="A55" s="65" t="s">
        <v>39</v>
      </c>
      <c r="B55" s="28" t="s">
        <v>6</v>
      </c>
      <c r="C55" s="29" t="s">
        <v>11</v>
      </c>
      <c r="D55" s="29" t="s">
        <v>13</v>
      </c>
      <c r="E55" s="29" t="s">
        <v>48</v>
      </c>
      <c r="F55" s="35" t="s">
        <v>40</v>
      </c>
      <c r="G55" s="30">
        <v>2286420</v>
      </c>
      <c r="H55" s="30">
        <v>1905329</v>
      </c>
      <c r="I55" s="18">
        <f t="shared" si="0"/>
        <v>381091</v>
      </c>
    </row>
    <row r="56" spans="1:9" s="32" customFormat="1" ht="38.25">
      <c r="A56" s="65" t="s">
        <v>25</v>
      </c>
      <c r="B56" s="28" t="s">
        <v>6</v>
      </c>
      <c r="C56" s="29" t="s">
        <v>11</v>
      </c>
      <c r="D56" s="29" t="s">
        <v>13</v>
      </c>
      <c r="E56" s="29" t="s">
        <v>48</v>
      </c>
      <c r="F56" s="35">
        <v>129</v>
      </c>
      <c r="G56" s="30">
        <v>690499</v>
      </c>
      <c r="H56" s="30">
        <v>575409</v>
      </c>
      <c r="I56" s="18">
        <f t="shared" si="0"/>
        <v>115090</v>
      </c>
    </row>
    <row r="57" spans="1:9" s="8" customFormat="1">
      <c r="A57" s="23" t="s">
        <v>49</v>
      </c>
      <c r="B57" s="24" t="s">
        <v>6</v>
      </c>
      <c r="C57" s="25" t="s">
        <v>11</v>
      </c>
      <c r="D57" s="25" t="s">
        <v>50</v>
      </c>
      <c r="E57" s="25" t="s">
        <v>8</v>
      </c>
      <c r="F57" s="25" t="s">
        <v>9</v>
      </c>
      <c r="G57" s="26">
        <v>500000</v>
      </c>
      <c r="H57" s="26">
        <v>4000000</v>
      </c>
      <c r="I57" s="18">
        <f t="shared" si="0"/>
        <v>-3500000</v>
      </c>
    </row>
    <row r="58" spans="1:9" s="19" customFormat="1">
      <c r="A58" s="112" t="s">
        <v>14</v>
      </c>
      <c r="B58" s="28" t="s">
        <v>6</v>
      </c>
      <c r="C58" s="29" t="s">
        <v>11</v>
      </c>
      <c r="D58" s="29" t="s">
        <v>50</v>
      </c>
      <c r="E58" s="29" t="s">
        <v>15</v>
      </c>
      <c r="F58" s="29" t="s">
        <v>9</v>
      </c>
      <c r="G58" s="30">
        <v>500000</v>
      </c>
      <c r="H58" s="30">
        <v>500000</v>
      </c>
      <c r="I58" s="18">
        <f t="shared" si="0"/>
        <v>0</v>
      </c>
    </row>
    <row r="59" spans="1:9" s="19" customFormat="1">
      <c r="A59" s="112" t="s">
        <v>51</v>
      </c>
      <c r="B59" s="28" t="s">
        <v>6</v>
      </c>
      <c r="C59" s="29" t="s">
        <v>11</v>
      </c>
      <c r="D59" s="29" t="s">
        <v>50</v>
      </c>
      <c r="E59" s="29" t="s">
        <v>52</v>
      </c>
      <c r="F59" s="29" t="s">
        <v>9</v>
      </c>
      <c r="G59" s="30">
        <v>500000</v>
      </c>
      <c r="H59" s="30">
        <v>500000</v>
      </c>
      <c r="I59" s="18">
        <f t="shared" si="0"/>
        <v>0</v>
      </c>
    </row>
    <row r="60" spans="1:9" s="19" customFormat="1" ht="63.75">
      <c r="A60" s="112" t="s">
        <v>53</v>
      </c>
      <c r="B60" s="28" t="s">
        <v>6</v>
      </c>
      <c r="C60" s="29" t="s">
        <v>11</v>
      </c>
      <c r="D60" s="29" t="s">
        <v>50</v>
      </c>
      <c r="E60" s="29" t="s">
        <v>54</v>
      </c>
      <c r="F60" s="29" t="s">
        <v>9</v>
      </c>
      <c r="G60" s="30">
        <v>500000</v>
      </c>
      <c r="H60" s="30">
        <v>500000</v>
      </c>
      <c r="I60" s="18">
        <f t="shared" si="0"/>
        <v>0</v>
      </c>
    </row>
    <row r="61" spans="1:9" s="19" customFormat="1" ht="25.5">
      <c r="A61" s="112" t="s">
        <v>27</v>
      </c>
      <c r="B61" s="28" t="s">
        <v>6</v>
      </c>
      <c r="C61" s="29" t="s">
        <v>11</v>
      </c>
      <c r="D61" s="29" t="s">
        <v>50</v>
      </c>
      <c r="E61" s="29" t="s">
        <v>54</v>
      </c>
      <c r="F61" s="29" t="s">
        <v>28</v>
      </c>
      <c r="G61" s="30">
        <v>500000</v>
      </c>
      <c r="H61" s="30">
        <v>500000</v>
      </c>
      <c r="I61" s="18">
        <f t="shared" si="0"/>
        <v>0</v>
      </c>
    </row>
    <row r="62" spans="1:9" s="19" customFormat="1">
      <c r="A62" s="65" t="s">
        <v>29</v>
      </c>
      <c r="B62" s="28" t="s">
        <v>6</v>
      </c>
      <c r="C62" s="29" t="s">
        <v>11</v>
      </c>
      <c r="D62" s="29" t="s">
        <v>50</v>
      </c>
      <c r="E62" s="29" t="s">
        <v>54</v>
      </c>
      <c r="F62" s="29" t="s">
        <v>30</v>
      </c>
      <c r="G62" s="30">
        <v>500000</v>
      </c>
      <c r="H62" s="30">
        <v>500000</v>
      </c>
      <c r="I62" s="18">
        <f t="shared" si="0"/>
        <v>0</v>
      </c>
    </row>
    <row r="63" spans="1:9" s="19" customFormat="1">
      <c r="A63" s="111" t="s">
        <v>59</v>
      </c>
      <c r="B63" s="20" t="s">
        <v>6</v>
      </c>
      <c r="C63" s="21" t="s">
        <v>60</v>
      </c>
      <c r="D63" s="21" t="s">
        <v>7</v>
      </c>
      <c r="E63" s="21" t="s">
        <v>8</v>
      </c>
      <c r="F63" s="21" t="s">
        <v>9</v>
      </c>
      <c r="G63" s="22">
        <v>5590500</v>
      </c>
      <c r="H63" s="30">
        <v>3500000</v>
      </c>
      <c r="I63" s="18">
        <f t="shared" si="0"/>
        <v>2090500</v>
      </c>
    </row>
    <row r="64" spans="1:9" s="19" customFormat="1">
      <c r="A64" s="23" t="s">
        <v>61</v>
      </c>
      <c r="B64" s="24" t="s">
        <v>6</v>
      </c>
      <c r="C64" s="25" t="s">
        <v>60</v>
      </c>
      <c r="D64" s="25" t="s">
        <v>11</v>
      </c>
      <c r="E64" s="25" t="s">
        <v>8</v>
      </c>
      <c r="F64" s="25" t="s">
        <v>9</v>
      </c>
      <c r="G64" s="26">
        <v>3590500</v>
      </c>
      <c r="H64" s="30">
        <v>3500000</v>
      </c>
      <c r="I64" s="18">
        <f t="shared" si="0"/>
        <v>90500</v>
      </c>
    </row>
    <row r="65" spans="1:9" s="19" customFormat="1">
      <c r="A65" s="112" t="s">
        <v>14</v>
      </c>
      <c r="B65" s="28" t="s">
        <v>6</v>
      </c>
      <c r="C65" s="29" t="s">
        <v>60</v>
      </c>
      <c r="D65" s="29" t="s">
        <v>11</v>
      </c>
      <c r="E65" s="29" t="s">
        <v>15</v>
      </c>
      <c r="F65" s="29" t="s">
        <v>9</v>
      </c>
      <c r="G65" s="30">
        <v>3590500</v>
      </c>
      <c r="H65" s="30">
        <v>3500000</v>
      </c>
      <c r="I65" s="18">
        <f t="shared" si="0"/>
        <v>90500</v>
      </c>
    </row>
    <row r="66" spans="1:9" s="19" customFormat="1">
      <c r="A66" s="112" t="s">
        <v>51</v>
      </c>
      <c r="B66" s="28" t="s">
        <v>6</v>
      </c>
      <c r="C66" s="29" t="s">
        <v>60</v>
      </c>
      <c r="D66" s="29" t="s">
        <v>11</v>
      </c>
      <c r="E66" s="29" t="s">
        <v>52</v>
      </c>
      <c r="F66" s="29" t="s">
        <v>9</v>
      </c>
      <c r="G66" s="30">
        <v>3590500</v>
      </c>
      <c r="H66" s="30">
        <v>3500000</v>
      </c>
      <c r="I66" s="18">
        <f t="shared" si="0"/>
        <v>90500</v>
      </c>
    </row>
    <row r="67" spans="1:9" s="19" customFormat="1" ht="25.5">
      <c r="A67" s="112" t="s">
        <v>62</v>
      </c>
      <c r="B67" s="28" t="s">
        <v>6</v>
      </c>
      <c r="C67" s="29" t="s">
        <v>60</v>
      </c>
      <c r="D67" s="29" t="s">
        <v>11</v>
      </c>
      <c r="E67" s="29" t="s">
        <v>63</v>
      </c>
      <c r="F67" s="29" t="s">
        <v>9</v>
      </c>
      <c r="G67" s="30">
        <v>3590500</v>
      </c>
      <c r="H67" s="30">
        <v>3500000</v>
      </c>
      <c r="I67" s="18">
        <f t="shared" si="0"/>
        <v>90500</v>
      </c>
    </row>
    <row r="68" spans="1:9" s="8" customFormat="1" ht="25.5">
      <c r="A68" s="112" t="s">
        <v>27</v>
      </c>
      <c r="B68" s="28" t="s">
        <v>6</v>
      </c>
      <c r="C68" s="29" t="s">
        <v>60</v>
      </c>
      <c r="D68" s="29" t="s">
        <v>11</v>
      </c>
      <c r="E68" s="29" t="s">
        <v>63</v>
      </c>
      <c r="F68" s="29" t="s">
        <v>28</v>
      </c>
      <c r="G68" s="30">
        <v>3590500</v>
      </c>
      <c r="H68" s="22">
        <v>7090500</v>
      </c>
      <c r="I68" s="18">
        <f t="shared" si="0"/>
        <v>-3500000</v>
      </c>
    </row>
    <row r="69" spans="1:9" s="8" customFormat="1">
      <c r="A69" s="65" t="s">
        <v>29</v>
      </c>
      <c r="B69" s="28" t="s">
        <v>6</v>
      </c>
      <c r="C69" s="29" t="s">
        <v>60</v>
      </c>
      <c r="D69" s="29" t="s">
        <v>11</v>
      </c>
      <c r="E69" s="29" t="s">
        <v>63</v>
      </c>
      <c r="F69" s="29" t="s">
        <v>30</v>
      </c>
      <c r="G69" s="30">
        <v>3590500</v>
      </c>
      <c r="H69" s="26">
        <v>5090500</v>
      </c>
      <c r="I69" s="18">
        <f t="shared" si="0"/>
        <v>-1500000</v>
      </c>
    </row>
    <row r="70" spans="1:9" s="19" customFormat="1">
      <c r="A70" s="23" t="s">
        <v>64</v>
      </c>
      <c r="B70" s="24" t="s">
        <v>6</v>
      </c>
      <c r="C70" s="25" t="s">
        <v>60</v>
      </c>
      <c r="D70" s="25" t="s">
        <v>65</v>
      </c>
      <c r="E70" s="25" t="s">
        <v>8</v>
      </c>
      <c r="F70" s="25" t="s">
        <v>9</v>
      </c>
      <c r="G70" s="26">
        <v>2000000</v>
      </c>
      <c r="H70" s="30">
        <v>5090500</v>
      </c>
      <c r="I70" s="18">
        <f t="shared" si="0"/>
        <v>-3090500</v>
      </c>
    </row>
    <row r="71" spans="1:9" s="19" customFormat="1">
      <c r="A71" s="112" t="s">
        <v>14</v>
      </c>
      <c r="B71" s="28" t="s">
        <v>6</v>
      </c>
      <c r="C71" s="29" t="s">
        <v>60</v>
      </c>
      <c r="D71" s="29" t="s">
        <v>65</v>
      </c>
      <c r="E71" s="29" t="s">
        <v>15</v>
      </c>
      <c r="F71" s="29" t="s">
        <v>9</v>
      </c>
      <c r="G71" s="30">
        <v>2000000</v>
      </c>
      <c r="H71" s="30">
        <v>5090500</v>
      </c>
      <c r="I71" s="18">
        <f t="shared" si="0"/>
        <v>-3090500</v>
      </c>
    </row>
    <row r="72" spans="1:9" s="19" customFormat="1">
      <c r="A72" s="112" t="s">
        <v>51</v>
      </c>
      <c r="B72" s="28" t="s">
        <v>6</v>
      </c>
      <c r="C72" s="29" t="s">
        <v>60</v>
      </c>
      <c r="D72" s="29" t="s">
        <v>65</v>
      </c>
      <c r="E72" s="29" t="s">
        <v>52</v>
      </c>
      <c r="F72" s="29" t="s">
        <v>9</v>
      </c>
      <c r="G72" s="30">
        <v>2000000</v>
      </c>
      <c r="H72" s="30">
        <v>5090500</v>
      </c>
      <c r="I72" s="18">
        <f t="shared" si="0"/>
        <v>-3090500</v>
      </c>
    </row>
    <row r="73" spans="1:9" s="19" customFormat="1" ht="25.5">
      <c r="A73" s="112" t="s">
        <v>62</v>
      </c>
      <c r="B73" s="28" t="s">
        <v>6</v>
      </c>
      <c r="C73" s="29" t="s">
        <v>60</v>
      </c>
      <c r="D73" s="29" t="s">
        <v>65</v>
      </c>
      <c r="E73" s="29" t="s">
        <v>63</v>
      </c>
      <c r="F73" s="29" t="s">
        <v>9</v>
      </c>
      <c r="G73" s="30">
        <v>2000000</v>
      </c>
      <c r="H73" s="30">
        <v>5090500</v>
      </c>
      <c r="I73" s="18">
        <f t="shared" si="0"/>
        <v>-3090500</v>
      </c>
    </row>
    <row r="74" spans="1:9" s="19" customFormat="1" ht="25.5">
      <c r="A74" s="112" t="s">
        <v>27</v>
      </c>
      <c r="B74" s="28" t="s">
        <v>6</v>
      </c>
      <c r="C74" s="29" t="s">
        <v>60</v>
      </c>
      <c r="D74" s="29" t="s">
        <v>65</v>
      </c>
      <c r="E74" s="29" t="s">
        <v>63</v>
      </c>
      <c r="F74" s="29" t="s">
        <v>28</v>
      </c>
      <c r="G74" s="30">
        <v>2000000</v>
      </c>
      <c r="H74" s="30">
        <v>5090500</v>
      </c>
      <c r="I74" s="18">
        <f t="shared" si="0"/>
        <v>-3090500</v>
      </c>
    </row>
    <row r="75" spans="1:9" s="19" customFormat="1">
      <c r="A75" s="65" t="s">
        <v>29</v>
      </c>
      <c r="B75" s="28" t="s">
        <v>6</v>
      </c>
      <c r="C75" s="29" t="s">
        <v>60</v>
      </c>
      <c r="D75" s="29" t="s">
        <v>65</v>
      </c>
      <c r="E75" s="29" t="s">
        <v>63</v>
      </c>
      <c r="F75" s="29" t="s">
        <v>30</v>
      </c>
      <c r="G75" s="30">
        <v>2000000</v>
      </c>
      <c r="H75" s="26">
        <v>2000000</v>
      </c>
      <c r="I75" s="18">
        <f t="shared" si="0"/>
        <v>0</v>
      </c>
    </row>
    <row r="76" spans="1:9" s="19" customFormat="1">
      <c r="A76" s="112"/>
      <c r="B76" s="28"/>
      <c r="C76" s="29"/>
      <c r="D76" s="29"/>
      <c r="E76" s="29"/>
      <c r="F76" s="29"/>
      <c r="G76" s="29"/>
      <c r="H76" s="30">
        <v>2000000</v>
      </c>
      <c r="I76" s="18">
        <f t="shared" si="0"/>
        <v>-2000000</v>
      </c>
    </row>
    <row r="77" spans="1:9" s="19" customFormat="1">
      <c r="A77" s="110" t="s">
        <v>66</v>
      </c>
      <c r="B77" s="16" t="s">
        <v>67</v>
      </c>
      <c r="C77" s="17" t="s">
        <v>7</v>
      </c>
      <c r="D77" s="17" t="s">
        <v>7</v>
      </c>
      <c r="E77" s="17" t="s">
        <v>8</v>
      </c>
      <c r="F77" s="17" t="s">
        <v>9</v>
      </c>
      <c r="G77" s="18">
        <v>347179670</v>
      </c>
      <c r="H77" s="30">
        <v>2000000</v>
      </c>
      <c r="I77" s="18">
        <f t="shared" si="0"/>
        <v>345179670</v>
      </c>
    </row>
    <row r="78" spans="1:9" s="19" customFormat="1">
      <c r="A78" s="111" t="s">
        <v>10</v>
      </c>
      <c r="B78" s="20" t="s">
        <v>67</v>
      </c>
      <c r="C78" s="21" t="s">
        <v>11</v>
      </c>
      <c r="D78" s="21" t="s">
        <v>7</v>
      </c>
      <c r="E78" s="21" t="s">
        <v>8</v>
      </c>
      <c r="F78" s="21" t="s">
        <v>9</v>
      </c>
      <c r="G78" s="22">
        <v>311303670</v>
      </c>
      <c r="H78" s="30">
        <v>2000000</v>
      </c>
      <c r="I78" s="18">
        <f t="shared" si="0"/>
        <v>309303670</v>
      </c>
    </row>
    <row r="79" spans="1:9" s="19" customFormat="1" ht="25.5">
      <c r="A79" s="23" t="s">
        <v>68</v>
      </c>
      <c r="B79" s="24" t="s">
        <v>67</v>
      </c>
      <c r="C79" s="25" t="s">
        <v>11</v>
      </c>
      <c r="D79" s="25" t="s">
        <v>65</v>
      </c>
      <c r="E79" s="25" t="s">
        <v>8</v>
      </c>
      <c r="F79" s="25" t="s">
        <v>9</v>
      </c>
      <c r="G79" s="26">
        <v>1978030</v>
      </c>
      <c r="H79" s="30">
        <v>2000000</v>
      </c>
      <c r="I79" s="18">
        <f t="shared" si="0"/>
        <v>-21970</v>
      </c>
    </row>
    <row r="80" spans="1:9" s="19" customFormat="1">
      <c r="A80" s="113" t="s">
        <v>69</v>
      </c>
      <c r="B80" s="28" t="s">
        <v>67</v>
      </c>
      <c r="C80" s="29" t="s">
        <v>11</v>
      </c>
      <c r="D80" s="29" t="s">
        <v>65</v>
      </c>
      <c r="E80" s="29" t="s">
        <v>70</v>
      </c>
      <c r="F80" s="29" t="s">
        <v>9</v>
      </c>
      <c r="G80" s="30">
        <v>1978030</v>
      </c>
      <c r="H80" s="30">
        <v>2000000</v>
      </c>
      <c r="I80" s="18">
        <f t="shared" si="0"/>
        <v>-21970</v>
      </c>
    </row>
    <row r="81" spans="1:9" s="19" customFormat="1">
      <c r="A81" s="112" t="s">
        <v>71</v>
      </c>
      <c r="B81" s="28" t="s">
        <v>67</v>
      </c>
      <c r="C81" s="29" t="s">
        <v>11</v>
      </c>
      <c r="D81" s="29" t="s">
        <v>65</v>
      </c>
      <c r="E81" s="29" t="s">
        <v>72</v>
      </c>
      <c r="F81" s="29" t="s">
        <v>9</v>
      </c>
      <c r="G81" s="30">
        <v>1978030</v>
      </c>
      <c r="H81" s="30"/>
      <c r="I81" s="18">
        <f t="shared" si="0"/>
        <v>1978030</v>
      </c>
    </row>
    <row r="82" spans="1:9" s="19" customFormat="1" ht="25.5">
      <c r="A82" s="112" t="s">
        <v>18</v>
      </c>
      <c r="B82" s="28" t="s">
        <v>67</v>
      </c>
      <c r="C82" s="29" t="s">
        <v>11</v>
      </c>
      <c r="D82" s="29" t="s">
        <v>65</v>
      </c>
      <c r="E82" s="29" t="s">
        <v>73</v>
      </c>
      <c r="F82" s="29" t="s">
        <v>9</v>
      </c>
      <c r="G82" s="30">
        <v>41550</v>
      </c>
      <c r="H82" s="18">
        <v>300544388.81999999</v>
      </c>
      <c r="I82" s="18">
        <f t="shared" si="0"/>
        <v>-300502838.81999999</v>
      </c>
    </row>
    <row r="83" spans="1:9" s="19" customFormat="1" ht="25.5">
      <c r="A83" s="50" t="s">
        <v>20</v>
      </c>
      <c r="B83" s="28" t="s">
        <v>67</v>
      </c>
      <c r="C83" s="29" t="s">
        <v>11</v>
      </c>
      <c r="D83" s="29" t="s">
        <v>65</v>
      </c>
      <c r="E83" s="29" t="s">
        <v>73</v>
      </c>
      <c r="F83" s="29" t="s">
        <v>21</v>
      </c>
      <c r="G83" s="30">
        <v>41550</v>
      </c>
      <c r="H83" s="22">
        <v>266168388.81999999</v>
      </c>
      <c r="I83" s="18">
        <f t="shared" si="0"/>
        <v>-266126838.81999999</v>
      </c>
    </row>
    <row r="84" spans="1:9" s="19" customFormat="1" ht="25.5">
      <c r="A84" s="65" t="s">
        <v>22</v>
      </c>
      <c r="B84" s="28" t="s">
        <v>67</v>
      </c>
      <c r="C84" s="29" t="s">
        <v>11</v>
      </c>
      <c r="D84" s="29" t="s">
        <v>65</v>
      </c>
      <c r="E84" s="29" t="s">
        <v>73</v>
      </c>
      <c r="F84" s="35">
        <v>122</v>
      </c>
      <c r="G84" s="30">
        <v>31912.5</v>
      </c>
      <c r="H84" s="26">
        <v>1655550</v>
      </c>
      <c r="I84" s="18">
        <f t="shared" si="0"/>
        <v>-1623637.5</v>
      </c>
    </row>
    <row r="85" spans="1:9" s="19" customFormat="1" ht="38.25">
      <c r="A85" s="65" t="s">
        <v>25</v>
      </c>
      <c r="B85" s="28" t="s">
        <v>67</v>
      </c>
      <c r="C85" s="29" t="s">
        <v>11</v>
      </c>
      <c r="D85" s="29" t="s">
        <v>65</v>
      </c>
      <c r="E85" s="29" t="s">
        <v>73</v>
      </c>
      <c r="F85" s="35">
        <v>129</v>
      </c>
      <c r="G85" s="30">
        <v>9637.5</v>
      </c>
      <c r="H85" s="30">
        <v>1655550</v>
      </c>
      <c r="I85" s="18">
        <f t="shared" ref="I85:I148" si="1">G85-H85</f>
        <v>-1645912.5</v>
      </c>
    </row>
    <row r="86" spans="1:9" s="19" customFormat="1" ht="25.5">
      <c r="A86" s="112" t="s">
        <v>37</v>
      </c>
      <c r="B86" s="28" t="s">
        <v>67</v>
      </c>
      <c r="C86" s="29" t="s">
        <v>11</v>
      </c>
      <c r="D86" s="29" t="s">
        <v>65</v>
      </c>
      <c r="E86" s="29" t="s">
        <v>74</v>
      </c>
      <c r="F86" s="29" t="s">
        <v>9</v>
      </c>
      <c r="G86" s="30">
        <v>1936480</v>
      </c>
      <c r="H86" s="30">
        <v>1655550</v>
      </c>
      <c r="I86" s="18">
        <f t="shared" si="1"/>
        <v>280930</v>
      </c>
    </row>
    <row r="87" spans="1:9" s="19" customFormat="1" ht="25.5">
      <c r="A87" s="50" t="s">
        <v>20</v>
      </c>
      <c r="B87" s="28" t="s">
        <v>67</v>
      </c>
      <c r="C87" s="29" t="s">
        <v>11</v>
      </c>
      <c r="D87" s="29" t="s">
        <v>65</v>
      </c>
      <c r="E87" s="29" t="s">
        <v>74</v>
      </c>
      <c r="F87" s="29" t="s">
        <v>21</v>
      </c>
      <c r="G87" s="30">
        <v>1936480</v>
      </c>
      <c r="H87" s="30">
        <v>41550</v>
      </c>
      <c r="I87" s="18">
        <f t="shared" si="1"/>
        <v>1894930</v>
      </c>
    </row>
    <row r="88" spans="1:9" s="19" customFormat="1">
      <c r="A88" s="65" t="s">
        <v>39</v>
      </c>
      <c r="B88" s="28" t="s">
        <v>67</v>
      </c>
      <c r="C88" s="29" t="s">
        <v>11</v>
      </c>
      <c r="D88" s="29" t="s">
        <v>65</v>
      </c>
      <c r="E88" s="29" t="s">
        <v>74</v>
      </c>
      <c r="F88" s="35">
        <v>121</v>
      </c>
      <c r="G88" s="30">
        <v>1487313</v>
      </c>
      <c r="H88" s="30">
        <v>41550</v>
      </c>
      <c r="I88" s="18">
        <f t="shared" si="1"/>
        <v>1445763</v>
      </c>
    </row>
    <row r="89" spans="1:9" s="32" customFormat="1" ht="38.25">
      <c r="A89" s="65" t="s">
        <v>25</v>
      </c>
      <c r="B89" s="28" t="s">
        <v>67</v>
      </c>
      <c r="C89" s="29" t="s">
        <v>11</v>
      </c>
      <c r="D89" s="29" t="s">
        <v>65</v>
      </c>
      <c r="E89" s="29" t="s">
        <v>74</v>
      </c>
      <c r="F89" s="35">
        <v>129</v>
      </c>
      <c r="G89" s="30">
        <v>449167</v>
      </c>
      <c r="H89" s="30">
        <v>31912.5</v>
      </c>
      <c r="I89" s="18">
        <f t="shared" si="1"/>
        <v>417254.5</v>
      </c>
    </row>
    <row r="90" spans="1:9" s="32" customFormat="1" ht="38.25">
      <c r="A90" s="23" t="s">
        <v>75</v>
      </c>
      <c r="B90" s="24" t="s">
        <v>67</v>
      </c>
      <c r="C90" s="25" t="s">
        <v>11</v>
      </c>
      <c r="D90" s="25" t="s">
        <v>76</v>
      </c>
      <c r="E90" s="25" t="s">
        <v>8</v>
      </c>
      <c r="F90" s="25" t="s">
        <v>9</v>
      </c>
      <c r="G90" s="26">
        <v>132663260</v>
      </c>
      <c r="H90" s="30">
        <v>9637.5</v>
      </c>
      <c r="I90" s="18">
        <f t="shared" si="1"/>
        <v>132653622.5</v>
      </c>
    </row>
    <row r="91" spans="1:9" s="19" customFormat="1">
      <c r="A91" s="113" t="s">
        <v>69</v>
      </c>
      <c r="B91" s="28" t="s">
        <v>67</v>
      </c>
      <c r="C91" s="29" t="s">
        <v>11</v>
      </c>
      <c r="D91" s="29" t="s">
        <v>76</v>
      </c>
      <c r="E91" s="29" t="s">
        <v>70</v>
      </c>
      <c r="F91" s="29" t="s">
        <v>9</v>
      </c>
      <c r="G91" s="30">
        <v>132663260</v>
      </c>
      <c r="H91" s="30">
        <v>1614000</v>
      </c>
      <c r="I91" s="18">
        <f t="shared" si="1"/>
        <v>131049260</v>
      </c>
    </row>
    <row r="92" spans="1:9" s="19" customFormat="1" ht="25.5">
      <c r="A92" s="113" t="s">
        <v>77</v>
      </c>
      <c r="B92" s="28" t="s">
        <v>67</v>
      </c>
      <c r="C92" s="29" t="s">
        <v>11</v>
      </c>
      <c r="D92" s="29" t="s">
        <v>76</v>
      </c>
      <c r="E92" s="29" t="s">
        <v>78</v>
      </c>
      <c r="F92" s="29" t="s">
        <v>9</v>
      </c>
      <c r="G92" s="30">
        <v>132663260</v>
      </c>
      <c r="H92" s="30">
        <v>1614000</v>
      </c>
      <c r="I92" s="18">
        <f t="shared" si="1"/>
        <v>131049260</v>
      </c>
    </row>
    <row r="93" spans="1:9" s="32" customFormat="1" ht="25.5">
      <c r="A93" s="113" t="s">
        <v>18</v>
      </c>
      <c r="B93" s="34" t="s">
        <v>67</v>
      </c>
      <c r="C93" s="35" t="s">
        <v>11</v>
      </c>
      <c r="D93" s="35" t="s">
        <v>76</v>
      </c>
      <c r="E93" s="35" t="s">
        <v>79</v>
      </c>
      <c r="F93" s="29" t="s">
        <v>9</v>
      </c>
      <c r="G93" s="36">
        <v>12140560</v>
      </c>
      <c r="H93" s="30">
        <v>1240000</v>
      </c>
      <c r="I93" s="18">
        <f t="shared" si="1"/>
        <v>10900560</v>
      </c>
    </row>
    <row r="94" spans="1:9" s="32" customFormat="1" ht="25.5">
      <c r="A94" s="50" t="s">
        <v>20</v>
      </c>
      <c r="B94" s="34" t="s">
        <v>67</v>
      </c>
      <c r="C94" s="35" t="s">
        <v>11</v>
      </c>
      <c r="D94" s="35" t="s">
        <v>76</v>
      </c>
      <c r="E94" s="35" t="s">
        <v>79</v>
      </c>
      <c r="F94" s="29" t="s">
        <v>21</v>
      </c>
      <c r="G94" s="30">
        <v>4414900</v>
      </c>
      <c r="H94" s="30">
        <v>374000</v>
      </c>
      <c r="I94" s="18">
        <f t="shared" si="1"/>
        <v>4040900</v>
      </c>
    </row>
    <row r="95" spans="1:9" s="19" customFormat="1" ht="25.5">
      <c r="A95" s="65" t="s">
        <v>22</v>
      </c>
      <c r="B95" s="34" t="s">
        <v>67</v>
      </c>
      <c r="C95" s="35" t="s">
        <v>11</v>
      </c>
      <c r="D95" s="35" t="s">
        <v>76</v>
      </c>
      <c r="E95" s="35" t="s">
        <v>79</v>
      </c>
      <c r="F95" s="35">
        <v>122</v>
      </c>
      <c r="G95" s="30">
        <v>3720352</v>
      </c>
      <c r="H95" s="26">
        <v>110682648.81999999</v>
      </c>
      <c r="I95" s="18">
        <f t="shared" si="1"/>
        <v>-106962296.81999999</v>
      </c>
    </row>
    <row r="96" spans="1:9" s="19" customFormat="1" ht="38.25">
      <c r="A96" s="65" t="s">
        <v>25</v>
      </c>
      <c r="B96" s="34" t="s">
        <v>67</v>
      </c>
      <c r="C96" s="35" t="s">
        <v>11</v>
      </c>
      <c r="D96" s="35" t="s">
        <v>76</v>
      </c>
      <c r="E96" s="35" t="s">
        <v>79</v>
      </c>
      <c r="F96" s="35">
        <v>129</v>
      </c>
      <c r="G96" s="30">
        <v>694548</v>
      </c>
      <c r="H96" s="30">
        <v>110682648.81999999</v>
      </c>
      <c r="I96" s="18">
        <f t="shared" si="1"/>
        <v>-109988100.81999999</v>
      </c>
    </row>
    <row r="97" spans="1:9" s="19" customFormat="1" ht="25.5">
      <c r="A97" s="112" t="s">
        <v>27</v>
      </c>
      <c r="B97" s="34" t="s">
        <v>67</v>
      </c>
      <c r="C97" s="35" t="s">
        <v>11</v>
      </c>
      <c r="D97" s="35" t="s">
        <v>76</v>
      </c>
      <c r="E97" s="35" t="s">
        <v>79</v>
      </c>
      <c r="F97" s="29" t="s">
        <v>28</v>
      </c>
      <c r="G97" s="30">
        <v>7701660</v>
      </c>
      <c r="H97" s="30">
        <v>110682648.81999999</v>
      </c>
      <c r="I97" s="18">
        <f t="shared" si="1"/>
        <v>-102980988.81999999</v>
      </c>
    </row>
    <row r="98" spans="1:9" s="19" customFormat="1">
      <c r="A98" s="65" t="s">
        <v>29</v>
      </c>
      <c r="B98" s="34" t="s">
        <v>67</v>
      </c>
      <c r="C98" s="35" t="s">
        <v>11</v>
      </c>
      <c r="D98" s="35" t="s">
        <v>76</v>
      </c>
      <c r="E98" s="35" t="s">
        <v>79</v>
      </c>
      <c r="F98" s="29" t="s">
        <v>30</v>
      </c>
      <c r="G98" s="30">
        <v>7701660</v>
      </c>
      <c r="H98" s="36">
        <v>12140560</v>
      </c>
      <c r="I98" s="18">
        <f t="shared" si="1"/>
        <v>-4438900</v>
      </c>
    </row>
    <row r="99" spans="1:9" s="19" customFormat="1">
      <c r="A99" s="112" t="s">
        <v>31</v>
      </c>
      <c r="B99" s="34" t="s">
        <v>67</v>
      </c>
      <c r="C99" s="35" t="s">
        <v>11</v>
      </c>
      <c r="D99" s="35" t="s">
        <v>76</v>
      </c>
      <c r="E99" s="35" t="s">
        <v>79</v>
      </c>
      <c r="F99" s="29" t="s">
        <v>32</v>
      </c>
      <c r="G99" s="30">
        <v>24000</v>
      </c>
      <c r="H99" s="30">
        <v>4414900</v>
      </c>
      <c r="I99" s="18">
        <f t="shared" si="1"/>
        <v>-4390900</v>
      </c>
    </row>
    <row r="100" spans="1:9" s="32" customFormat="1">
      <c r="A100" s="65" t="s">
        <v>35</v>
      </c>
      <c r="B100" s="34" t="s">
        <v>67</v>
      </c>
      <c r="C100" s="35" t="s">
        <v>11</v>
      </c>
      <c r="D100" s="35" t="s">
        <v>76</v>
      </c>
      <c r="E100" s="35" t="s">
        <v>79</v>
      </c>
      <c r="F100" s="29">
        <v>852</v>
      </c>
      <c r="G100" s="30">
        <v>24000</v>
      </c>
      <c r="H100" s="30">
        <v>3720348.5</v>
      </c>
      <c r="I100" s="18">
        <f t="shared" si="1"/>
        <v>-3696348.5</v>
      </c>
    </row>
    <row r="101" spans="1:9" s="32" customFormat="1" ht="25.5">
      <c r="A101" s="113" t="s">
        <v>37</v>
      </c>
      <c r="B101" s="28" t="s">
        <v>67</v>
      </c>
      <c r="C101" s="29" t="s">
        <v>11</v>
      </c>
      <c r="D101" s="29" t="s">
        <v>76</v>
      </c>
      <c r="E101" s="29" t="s">
        <v>82</v>
      </c>
      <c r="F101" s="35" t="s">
        <v>9</v>
      </c>
      <c r="G101" s="30">
        <v>119291960</v>
      </c>
      <c r="H101" s="30">
        <v>694551.5</v>
      </c>
      <c r="I101" s="18">
        <f t="shared" si="1"/>
        <v>118597408.5</v>
      </c>
    </row>
    <row r="102" spans="1:9" s="19" customFormat="1" ht="25.5">
      <c r="A102" s="50" t="s">
        <v>20</v>
      </c>
      <c r="B102" s="28" t="s">
        <v>67</v>
      </c>
      <c r="C102" s="29" t="s">
        <v>11</v>
      </c>
      <c r="D102" s="29" t="s">
        <v>76</v>
      </c>
      <c r="E102" s="29" t="s">
        <v>82</v>
      </c>
      <c r="F102" s="35" t="s">
        <v>21</v>
      </c>
      <c r="G102" s="30">
        <v>119291960</v>
      </c>
      <c r="H102" s="30">
        <v>7701660</v>
      </c>
      <c r="I102" s="18">
        <f t="shared" si="1"/>
        <v>111590300</v>
      </c>
    </row>
    <row r="103" spans="1:9" s="19" customFormat="1">
      <c r="A103" s="65" t="s">
        <v>39</v>
      </c>
      <c r="B103" s="28" t="s">
        <v>67</v>
      </c>
      <c r="C103" s="29" t="s">
        <v>11</v>
      </c>
      <c r="D103" s="29" t="s">
        <v>76</v>
      </c>
      <c r="E103" s="29" t="s">
        <v>82</v>
      </c>
      <c r="F103" s="35">
        <v>121</v>
      </c>
      <c r="G103" s="30">
        <v>91622096</v>
      </c>
      <c r="H103" s="30">
        <v>7701660</v>
      </c>
      <c r="I103" s="18">
        <f t="shared" si="1"/>
        <v>83920436</v>
      </c>
    </row>
    <row r="104" spans="1:9" s="19" customFormat="1" ht="38.25">
      <c r="A104" s="65" t="s">
        <v>25</v>
      </c>
      <c r="B104" s="28" t="s">
        <v>67</v>
      </c>
      <c r="C104" s="29" t="s">
        <v>11</v>
      </c>
      <c r="D104" s="29" t="s">
        <v>76</v>
      </c>
      <c r="E104" s="29" t="s">
        <v>82</v>
      </c>
      <c r="F104" s="35">
        <v>129</v>
      </c>
      <c r="G104" s="30">
        <v>27669864</v>
      </c>
      <c r="H104" s="30">
        <v>24000</v>
      </c>
      <c r="I104" s="18">
        <f t="shared" si="1"/>
        <v>27645864</v>
      </c>
    </row>
    <row r="105" spans="1:9" s="32" customFormat="1" ht="25.5">
      <c r="A105" s="112" t="s">
        <v>83</v>
      </c>
      <c r="B105" s="34" t="s">
        <v>67</v>
      </c>
      <c r="C105" s="35" t="s">
        <v>11</v>
      </c>
      <c r="D105" s="35" t="s">
        <v>76</v>
      </c>
      <c r="E105" s="35" t="s">
        <v>84</v>
      </c>
      <c r="F105" s="35" t="s">
        <v>9</v>
      </c>
      <c r="G105" s="30">
        <v>1221740</v>
      </c>
      <c r="H105" s="30">
        <v>4000</v>
      </c>
      <c r="I105" s="18">
        <f t="shared" si="1"/>
        <v>1217740</v>
      </c>
    </row>
    <row r="106" spans="1:9" s="32" customFormat="1" ht="25.5">
      <c r="A106" s="50" t="s">
        <v>20</v>
      </c>
      <c r="B106" s="34" t="s">
        <v>67</v>
      </c>
      <c r="C106" s="35" t="s">
        <v>11</v>
      </c>
      <c r="D106" s="35" t="s">
        <v>76</v>
      </c>
      <c r="E106" s="35" t="s">
        <v>84</v>
      </c>
      <c r="F106" s="35" t="s">
        <v>21</v>
      </c>
      <c r="G106" s="30">
        <v>966566.94</v>
      </c>
      <c r="H106" s="30">
        <v>20000</v>
      </c>
      <c r="I106" s="18">
        <f t="shared" si="1"/>
        <v>946566.94</v>
      </c>
    </row>
    <row r="107" spans="1:9" s="19" customFormat="1">
      <c r="A107" s="65" t="s">
        <v>39</v>
      </c>
      <c r="B107" s="34" t="s">
        <v>67</v>
      </c>
      <c r="C107" s="35" t="s">
        <v>11</v>
      </c>
      <c r="D107" s="35" t="s">
        <v>76</v>
      </c>
      <c r="E107" s="35" t="s">
        <v>84</v>
      </c>
      <c r="F107" s="35">
        <v>121</v>
      </c>
      <c r="G107" s="30">
        <v>742371.46</v>
      </c>
      <c r="H107" s="30">
        <v>97478740</v>
      </c>
      <c r="I107" s="18">
        <f t="shared" si="1"/>
        <v>-96736368.540000007</v>
      </c>
    </row>
    <row r="108" spans="1:9" s="19" customFormat="1" ht="38.25">
      <c r="A108" s="65" t="s">
        <v>25</v>
      </c>
      <c r="B108" s="34" t="s">
        <v>67</v>
      </c>
      <c r="C108" s="35" t="s">
        <v>11</v>
      </c>
      <c r="D108" s="35" t="s">
        <v>76</v>
      </c>
      <c r="E108" s="35" t="s">
        <v>84</v>
      </c>
      <c r="F108" s="35">
        <v>129</v>
      </c>
      <c r="G108" s="30">
        <v>224195.48</v>
      </c>
      <c r="H108" s="30">
        <v>97478740</v>
      </c>
      <c r="I108" s="18">
        <f t="shared" si="1"/>
        <v>-97254544.519999996</v>
      </c>
    </row>
    <row r="109" spans="1:9" s="32" customFormat="1" ht="25.5">
      <c r="A109" s="112" t="s">
        <v>27</v>
      </c>
      <c r="B109" s="34" t="s">
        <v>67</v>
      </c>
      <c r="C109" s="35" t="s">
        <v>11</v>
      </c>
      <c r="D109" s="35" t="s">
        <v>76</v>
      </c>
      <c r="E109" s="35" t="s">
        <v>84</v>
      </c>
      <c r="F109" s="35" t="s">
        <v>28</v>
      </c>
      <c r="G109" s="30">
        <v>255173.06</v>
      </c>
      <c r="H109" s="30">
        <v>74867538</v>
      </c>
      <c r="I109" s="18">
        <f t="shared" si="1"/>
        <v>-74612364.939999998</v>
      </c>
    </row>
    <row r="110" spans="1:9" s="32" customFormat="1">
      <c r="A110" s="65" t="s">
        <v>29</v>
      </c>
      <c r="B110" s="34" t="s">
        <v>67</v>
      </c>
      <c r="C110" s="35" t="s">
        <v>11</v>
      </c>
      <c r="D110" s="35" t="s">
        <v>76</v>
      </c>
      <c r="E110" s="35" t="s">
        <v>84</v>
      </c>
      <c r="F110" s="35" t="s">
        <v>30</v>
      </c>
      <c r="G110" s="30">
        <v>255173.06</v>
      </c>
      <c r="H110" s="30">
        <v>22611202</v>
      </c>
      <c r="I110" s="18">
        <f t="shared" si="1"/>
        <v>-22356028.940000001</v>
      </c>
    </row>
    <row r="111" spans="1:9" s="19" customFormat="1" ht="38.25">
      <c r="A111" s="113" t="s">
        <v>85</v>
      </c>
      <c r="B111" s="34" t="s">
        <v>67</v>
      </c>
      <c r="C111" s="35" t="s">
        <v>11</v>
      </c>
      <c r="D111" s="35" t="s">
        <v>76</v>
      </c>
      <c r="E111" s="35" t="s">
        <v>86</v>
      </c>
      <c r="F111" s="35" t="s">
        <v>9</v>
      </c>
      <c r="G111" s="30">
        <v>9000</v>
      </c>
      <c r="H111" s="30">
        <v>1054348.82</v>
      </c>
      <c r="I111" s="18">
        <f t="shared" si="1"/>
        <v>-1045348.8200000001</v>
      </c>
    </row>
    <row r="112" spans="1:9" s="19" customFormat="1" ht="25.5">
      <c r="A112" s="112" t="s">
        <v>27</v>
      </c>
      <c r="B112" s="34" t="s">
        <v>67</v>
      </c>
      <c r="C112" s="35" t="s">
        <v>11</v>
      </c>
      <c r="D112" s="35" t="s">
        <v>76</v>
      </c>
      <c r="E112" s="35" t="s">
        <v>86</v>
      </c>
      <c r="F112" s="35" t="s">
        <v>28</v>
      </c>
      <c r="G112" s="30">
        <v>9000</v>
      </c>
      <c r="H112" s="30">
        <v>834136.72</v>
      </c>
      <c r="I112" s="18">
        <f t="shared" si="1"/>
        <v>-825136.72</v>
      </c>
    </row>
    <row r="113" spans="1:9" s="32" customFormat="1">
      <c r="A113" s="65" t="s">
        <v>29</v>
      </c>
      <c r="B113" s="34" t="s">
        <v>67</v>
      </c>
      <c r="C113" s="35" t="s">
        <v>11</v>
      </c>
      <c r="D113" s="35" t="s">
        <v>76</v>
      </c>
      <c r="E113" s="35" t="s">
        <v>86</v>
      </c>
      <c r="F113" s="35" t="s">
        <v>30</v>
      </c>
      <c r="G113" s="30">
        <v>9000</v>
      </c>
      <c r="H113" s="30">
        <v>640658</v>
      </c>
      <c r="I113" s="18">
        <f t="shared" si="1"/>
        <v>-631658</v>
      </c>
    </row>
    <row r="114" spans="1:9" s="32" customFormat="1">
      <c r="A114" s="23" t="s">
        <v>87</v>
      </c>
      <c r="B114" s="24" t="s">
        <v>67</v>
      </c>
      <c r="C114" s="25" t="s">
        <v>11</v>
      </c>
      <c r="D114" s="25" t="s">
        <v>88</v>
      </c>
      <c r="E114" s="25" t="s">
        <v>8</v>
      </c>
      <c r="F114" s="25" t="s">
        <v>9</v>
      </c>
      <c r="G114" s="26">
        <v>175980</v>
      </c>
      <c r="H114" s="30">
        <v>193478.72</v>
      </c>
      <c r="I114" s="18">
        <f t="shared" si="1"/>
        <v>-17498.72</v>
      </c>
    </row>
    <row r="115" spans="1:9" s="19" customFormat="1" ht="38.25">
      <c r="A115" s="112" t="s">
        <v>55</v>
      </c>
      <c r="B115" s="28" t="s">
        <v>67</v>
      </c>
      <c r="C115" s="29" t="s">
        <v>11</v>
      </c>
      <c r="D115" s="35" t="s">
        <v>88</v>
      </c>
      <c r="E115" s="29" t="s">
        <v>56</v>
      </c>
      <c r="F115" s="29" t="s">
        <v>9</v>
      </c>
      <c r="G115" s="30">
        <v>175980</v>
      </c>
      <c r="H115" s="30">
        <v>220212.1</v>
      </c>
      <c r="I115" s="18">
        <f t="shared" si="1"/>
        <v>-44232.100000000006</v>
      </c>
    </row>
    <row r="116" spans="1:9" s="19" customFormat="1">
      <c r="A116" s="112" t="s">
        <v>57</v>
      </c>
      <c r="B116" s="28" t="s">
        <v>67</v>
      </c>
      <c r="C116" s="29" t="s">
        <v>11</v>
      </c>
      <c r="D116" s="35" t="s">
        <v>88</v>
      </c>
      <c r="E116" s="29" t="s">
        <v>58</v>
      </c>
      <c r="F116" s="29" t="s">
        <v>9</v>
      </c>
      <c r="G116" s="30">
        <v>175980</v>
      </c>
      <c r="H116" s="30">
        <v>220212.1</v>
      </c>
      <c r="I116" s="18">
        <f t="shared" si="1"/>
        <v>-44232.100000000006</v>
      </c>
    </row>
    <row r="117" spans="1:9" s="19" customFormat="1" ht="38.25">
      <c r="A117" s="113" t="s">
        <v>89</v>
      </c>
      <c r="B117" s="34" t="s">
        <v>67</v>
      </c>
      <c r="C117" s="35" t="s">
        <v>11</v>
      </c>
      <c r="D117" s="35" t="s">
        <v>88</v>
      </c>
      <c r="E117" s="35" t="s">
        <v>90</v>
      </c>
      <c r="F117" s="35" t="s">
        <v>9</v>
      </c>
      <c r="G117" s="30">
        <v>175980</v>
      </c>
      <c r="H117" s="36">
        <v>9000</v>
      </c>
      <c r="I117" s="18">
        <f t="shared" si="1"/>
        <v>166980</v>
      </c>
    </row>
    <row r="118" spans="1:9" s="19" customFormat="1" ht="25.5">
      <c r="A118" s="112" t="s">
        <v>27</v>
      </c>
      <c r="B118" s="34" t="s">
        <v>67</v>
      </c>
      <c r="C118" s="35" t="s">
        <v>11</v>
      </c>
      <c r="D118" s="35" t="s">
        <v>88</v>
      </c>
      <c r="E118" s="35" t="s">
        <v>90</v>
      </c>
      <c r="F118" s="35" t="s">
        <v>28</v>
      </c>
      <c r="G118" s="30">
        <v>175980</v>
      </c>
      <c r="H118" s="30">
        <v>9000</v>
      </c>
      <c r="I118" s="18">
        <f t="shared" si="1"/>
        <v>166980</v>
      </c>
    </row>
    <row r="119" spans="1:9" s="19" customFormat="1">
      <c r="A119" s="65" t="s">
        <v>29</v>
      </c>
      <c r="B119" s="34" t="s">
        <v>67</v>
      </c>
      <c r="C119" s="35" t="s">
        <v>11</v>
      </c>
      <c r="D119" s="35" t="s">
        <v>88</v>
      </c>
      <c r="E119" s="35" t="s">
        <v>90</v>
      </c>
      <c r="F119" s="35" t="s">
        <v>30</v>
      </c>
      <c r="G119" s="30">
        <v>175980</v>
      </c>
      <c r="H119" s="30">
        <v>9000</v>
      </c>
      <c r="I119" s="18">
        <f t="shared" si="1"/>
        <v>166980</v>
      </c>
    </row>
    <row r="120" spans="1:9" s="19" customFormat="1">
      <c r="A120" s="23" t="s">
        <v>49</v>
      </c>
      <c r="B120" s="24" t="s">
        <v>67</v>
      </c>
      <c r="C120" s="25" t="s">
        <v>11</v>
      </c>
      <c r="D120" s="25" t="s">
        <v>50</v>
      </c>
      <c r="E120" s="25" t="s">
        <v>8</v>
      </c>
      <c r="F120" s="25" t="s">
        <v>9</v>
      </c>
      <c r="G120" s="26">
        <v>176486400</v>
      </c>
      <c r="H120" s="26">
        <v>138270</v>
      </c>
      <c r="I120" s="18">
        <f t="shared" si="1"/>
        <v>176348130</v>
      </c>
    </row>
    <row r="121" spans="1:9" s="19" customFormat="1" ht="25.5">
      <c r="A121" s="113" t="s">
        <v>91</v>
      </c>
      <c r="B121" s="28" t="s">
        <v>67</v>
      </c>
      <c r="C121" s="29" t="s">
        <v>11</v>
      </c>
      <c r="D121" s="29" t="s">
        <v>50</v>
      </c>
      <c r="E121" s="29" t="s">
        <v>92</v>
      </c>
      <c r="F121" s="29" t="s">
        <v>9</v>
      </c>
      <c r="G121" s="30">
        <v>2245240</v>
      </c>
      <c r="H121" s="30">
        <v>138270</v>
      </c>
      <c r="I121" s="18">
        <f t="shared" si="1"/>
        <v>2106970</v>
      </c>
    </row>
    <row r="122" spans="1:9" s="19" customFormat="1" ht="25.5">
      <c r="A122" s="113" t="s">
        <v>93</v>
      </c>
      <c r="B122" s="28" t="s">
        <v>67</v>
      </c>
      <c r="C122" s="29" t="s">
        <v>11</v>
      </c>
      <c r="D122" s="29" t="s">
        <v>50</v>
      </c>
      <c r="E122" s="29" t="s">
        <v>94</v>
      </c>
      <c r="F122" s="29" t="s">
        <v>9</v>
      </c>
      <c r="G122" s="30">
        <v>2245240</v>
      </c>
      <c r="H122" s="30">
        <v>138270</v>
      </c>
      <c r="I122" s="18">
        <f t="shared" si="1"/>
        <v>2106970</v>
      </c>
    </row>
    <row r="123" spans="1:9" s="19" customFormat="1" ht="38.25">
      <c r="A123" s="113" t="s">
        <v>95</v>
      </c>
      <c r="B123" s="28" t="s">
        <v>67</v>
      </c>
      <c r="C123" s="29" t="s">
        <v>11</v>
      </c>
      <c r="D123" s="29" t="s">
        <v>50</v>
      </c>
      <c r="E123" s="29" t="s">
        <v>96</v>
      </c>
      <c r="F123" s="29" t="s">
        <v>9</v>
      </c>
      <c r="G123" s="30">
        <v>2245240</v>
      </c>
      <c r="H123" s="36">
        <v>138270</v>
      </c>
      <c r="I123" s="18">
        <f t="shared" si="1"/>
        <v>2106970</v>
      </c>
    </row>
    <row r="124" spans="1:9" s="19" customFormat="1" ht="38.25">
      <c r="A124" s="113" t="s">
        <v>97</v>
      </c>
      <c r="B124" s="28" t="s">
        <v>67</v>
      </c>
      <c r="C124" s="29" t="s">
        <v>11</v>
      </c>
      <c r="D124" s="29" t="s">
        <v>50</v>
      </c>
      <c r="E124" s="29" t="s">
        <v>98</v>
      </c>
      <c r="F124" s="29" t="s">
        <v>9</v>
      </c>
      <c r="G124" s="30">
        <v>1455240</v>
      </c>
      <c r="H124" s="30">
        <v>138270</v>
      </c>
      <c r="I124" s="18">
        <f t="shared" si="1"/>
        <v>1316970</v>
      </c>
    </row>
    <row r="125" spans="1:9" s="19" customFormat="1">
      <c r="A125" s="112" t="s">
        <v>31</v>
      </c>
      <c r="B125" s="28" t="s">
        <v>67</v>
      </c>
      <c r="C125" s="29" t="s">
        <v>11</v>
      </c>
      <c r="D125" s="29" t="s">
        <v>50</v>
      </c>
      <c r="E125" s="29" t="s">
        <v>98</v>
      </c>
      <c r="F125" s="29" t="s">
        <v>32</v>
      </c>
      <c r="G125" s="30">
        <v>1455240</v>
      </c>
      <c r="H125" s="30">
        <v>138270</v>
      </c>
      <c r="I125" s="18">
        <f t="shared" si="1"/>
        <v>1316970</v>
      </c>
    </row>
    <row r="126" spans="1:9" s="19" customFormat="1">
      <c r="A126" s="65" t="s">
        <v>80</v>
      </c>
      <c r="B126" s="28" t="s">
        <v>67</v>
      </c>
      <c r="C126" s="29" t="s">
        <v>11</v>
      </c>
      <c r="D126" s="29" t="s">
        <v>50</v>
      </c>
      <c r="E126" s="29" t="s">
        <v>98</v>
      </c>
      <c r="F126" s="114">
        <v>853</v>
      </c>
      <c r="G126" s="30">
        <v>1455240</v>
      </c>
      <c r="H126" s="26">
        <v>153691920</v>
      </c>
      <c r="I126" s="18">
        <f t="shared" si="1"/>
        <v>-152236680</v>
      </c>
    </row>
    <row r="127" spans="1:9" s="19" customFormat="1" ht="63.75">
      <c r="A127" s="113" t="s">
        <v>53</v>
      </c>
      <c r="B127" s="28" t="s">
        <v>67</v>
      </c>
      <c r="C127" s="29" t="s">
        <v>11</v>
      </c>
      <c r="D127" s="29" t="s">
        <v>50</v>
      </c>
      <c r="E127" s="29" t="s">
        <v>99</v>
      </c>
      <c r="F127" s="29" t="s">
        <v>9</v>
      </c>
      <c r="G127" s="30">
        <v>790000</v>
      </c>
      <c r="H127" s="30">
        <v>2329080</v>
      </c>
      <c r="I127" s="18">
        <f t="shared" si="1"/>
        <v>-1539080</v>
      </c>
    </row>
    <row r="128" spans="1:9" s="19" customFormat="1" ht="25.5">
      <c r="A128" s="112" t="s">
        <v>27</v>
      </c>
      <c r="B128" s="28" t="s">
        <v>67</v>
      </c>
      <c r="C128" s="29" t="s">
        <v>11</v>
      </c>
      <c r="D128" s="29" t="s">
        <v>50</v>
      </c>
      <c r="E128" s="29" t="s">
        <v>99</v>
      </c>
      <c r="F128" s="29" t="s">
        <v>28</v>
      </c>
      <c r="G128" s="30">
        <v>790000</v>
      </c>
      <c r="H128" s="30">
        <v>2329080</v>
      </c>
      <c r="I128" s="18">
        <f t="shared" si="1"/>
        <v>-1539080</v>
      </c>
    </row>
    <row r="129" spans="1:9" s="19" customFormat="1">
      <c r="A129" s="65" t="s">
        <v>29</v>
      </c>
      <c r="B129" s="28" t="s">
        <v>67</v>
      </c>
      <c r="C129" s="29" t="s">
        <v>11</v>
      </c>
      <c r="D129" s="29" t="s">
        <v>50</v>
      </c>
      <c r="E129" s="29" t="s">
        <v>99</v>
      </c>
      <c r="F129" s="35" t="s">
        <v>30</v>
      </c>
      <c r="G129" s="30">
        <v>790000</v>
      </c>
      <c r="H129" s="30">
        <v>2329080</v>
      </c>
      <c r="I129" s="18">
        <f t="shared" si="1"/>
        <v>-1539080</v>
      </c>
    </row>
    <row r="130" spans="1:9" s="19" customFormat="1" ht="25.5">
      <c r="A130" s="112" t="s">
        <v>100</v>
      </c>
      <c r="B130" s="28" t="s">
        <v>67</v>
      </c>
      <c r="C130" s="29" t="s">
        <v>11</v>
      </c>
      <c r="D130" s="29" t="s">
        <v>50</v>
      </c>
      <c r="E130" s="29" t="s">
        <v>101</v>
      </c>
      <c r="F130" s="29" t="s">
        <v>9</v>
      </c>
      <c r="G130" s="30">
        <v>100000</v>
      </c>
      <c r="H130" s="30">
        <v>1361220</v>
      </c>
      <c r="I130" s="18">
        <f t="shared" si="1"/>
        <v>-1261220</v>
      </c>
    </row>
    <row r="131" spans="1:9" s="19" customFormat="1" ht="38.25">
      <c r="A131" s="112" t="s">
        <v>913</v>
      </c>
      <c r="B131" s="28" t="s">
        <v>67</v>
      </c>
      <c r="C131" s="29" t="s">
        <v>11</v>
      </c>
      <c r="D131" s="29" t="s">
        <v>50</v>
      </c>
      <c r="E131" s="115" t="s">
        <v>914</v>
      </c>
      <c r="F131" s="115" t="s">
        <v>9</v>
      </c>
      <c r="G131" s="116">
        <v>100000</v>
      </c>
      <c r="H131" s="30">
        <v>1361220</v>
      </c>
      <c r="I131" s="18">
        <f t="shared" si="1"/>
        <v>-1261220</v>
      </c>
    </row>
    <row r="132" spans="1:9" s="19" customFormat="1" ht="25.5">
      <c r="A132" s="112" t="s">
        <v>915</v>
      </c>
      <c r="B132" s="28" t="s">
        <v>67</v>
      </c>
      <c r="C132" s="29" t="s">
        <v>11</v>
      </c>
      <c r="D132" s="29" t="s">
        <v>50</v>
      </c>
      <c r="E132" s="115" t="s">
        <v>916</v>
      </c>
      <c r="F132" s="29" t="s">
        <v>9</v>
      </c>
      <c r="G132" s="30">
        <v>100000</v>
      </c>
      <c r="H132" s="30">
        <v>1361220</v>
      </c>
      <c r="I132" s="18">
        <f t="shared" si="1"/>
        <v>-1261220</v>
      </c>
    </row>
    <row r="133" spans="1:9" s="19" customFormat="1" ht="38.25">
      <c r="A133" s="112" t="s">
        <v>102</v>
      </c>
      <c r="B133" s="28" t="s">
        <v>67</v>
      </c>
      <c r="C133" s="29" t="s">
        <v>11</v>
      </c>
      <c r="D133" s="29" t="s">
        <v>50</v>
      </c>
      <c r="E133" s="115" t="s">
        <v>917</v>
      </c>
      <c r="F133" s="29" t="s">
        <v>9</v>
      </c>
      <c r="G133" s="30">
        <v>100000</v>
      </c>
      <c r="H133" s="30">
        <v>967860</v>
      </c>
      <c r="I133" s="18">
        <f t="shared" si="1"/>
        <v>-867860</v>
      </c>
    </row>
    <row r="134" spans="1:9" s="19" customFormat="1" ht="25.5">
      <c r="A134" s="112" t="s">
        <v>27</v>
      </c>
      <c r="B134" s="28" t="s">
        <v>67</v>
      </c>
      <c r="C134" s="29" t="s">
        <v>11</v>
      </c>
      <c r="D134" s="29" t="s">
        <v>50</v>
      </c>
      <c r="E134" s="115" t="s">
        <v>917</v>
      </c>
      <c r="F134" s="29" t="s">
        <v>28</v>
      </c>
      <c r="G134" s="30">
        <v>100000</v>
      </c>
      <c r="H134" s="30">
        <v>967860</v>
      </c>
      <c r="I134" s="18">
        <f t="shared" si="1"/>
        <v>-867860</v>
      </c>
    </row>
    <row r="135" spans="1:9" s="19" customFormat="1">
      <c r="A135" s="65" t="s">
        <v>29</v>
      </c>
      <c r="B135" s="28" t="s">
        <v>67</v>
      </c>
      <c r="C135" s="29" t="s">
        <v>11</v>
      </c>
      <c r="D135" s="29" t="s">
        <v>50</v>
      </c>
      <c r="E135" s="115" t="s">
        <v>917</v>
      </c>
      <c r="F135" s="35" t="s">
        <v>30</v>
      </c>
      <c r="G135" s="30">
        <v>100000</v>
      </c>
      <c r="H135" s="30">
        <v>967860</v>
      </c>
      <c r="I135" s="18">
        <f t="shared" si="1"/>
        <v>-867860</v>
      </c>
    </row>
    <row r="136" spans="1:9" s="19" customFormat="1" ht="38.25">
      <c r="A136" s="113" t="s">
        <v>103</v>
      </c>
      <c r="B136" s="28" t="s">
        <v>67</v>
      </c>
      <c r="C136" s="29" t="s">
        <v>11</v>
      </c>
      <c r="D136" s="29" t="s">
        <v>50</v>
      </c>
      <c r="E136" s="29" t="s">
        <v>104</v>
      </c>
      <c r="F136" s="29" t="s">
        <v>9</v>
      </c>
      <c r="G136" s="30">
        <v>121521790</v>
      </c>
      <c r="H136" s="30">
        <v>100000</v>
      </c>
      <c r="I136" s="18">
        <f t="shared" si="1"/>
        <v>121421790</v>
      </c>
    </row>
    <row r="137" spans="1:9" s="19" customFormat="1" ht="25.5">
      <c r="A137" s="113" t="s">
        <v>105</v>
      </c>
      <c r="B137" s="28" t="s">
        <v>67</v>
      </c>
      <c r="C137" s="29" t="s">
        <v>11</v>
      </c>
      <c r="D137" s="29" t="s">
        <v>50</v>
      </c>
      <c r="E137" s="29" t="s">
        <v>106</v>
      </c>
      <c r="F137" s="29" t="s">
        <v>9</v>
      </c>
      <c r="G137" s="30">
        <v>20673010</v>
      </c>
      <c r="H137" s="30">
        <v>100000</v>
      </c>
      <c r="I137" s="18">
        <f t="shared" si="1"/>
        <v>20573010</v>
      </c>
    </row>
    <row r="138" spans="1:9" s="19" customFormat="1" ht="38.25">
      <c r="A138" s="113" t="s">
        <v>107</v>
      </c>
      <c r="B138" s="28" t="s">
        <v>67</v>
      </c>
      <c r="C138" s="29" t="s">
        <v>11</v>
      </c>
      <c r="D138" s="29" t="s">
        <v>50</v>
      </c>
      <c r="E138" s="29" t="s">
        <v>108</v>
      </c>
      <c r="F138" s="29" t="s">
        <v>9</v>
      </c>
      <c r="G138" s="30">
        <v>16250850</v>
      </c>
      <c r="H138" s="30">
        <v>100000</v>
      </c>
      <c r="I138" s="18">
        <f t="shared" si="1"/>
        <v>16150850</v>
      </c>
    </row>
    <row r="139" spans="1:9" s="19" customFormat="1" ht="25.5">
      <c r="A139" s="113" t="s">
        <v>109</v>
      </c>
      <c r="B139" s="28" t="s">
        <v>67</v>
      </c>
      <c r="C139" s="29" t="s">
        <v>11</v>
      </c>
      <c r="D139" s="29" t="s">
        <v>50</v>
      </c>
      <c r="E139" s="29" t="s">
        <v>110</v>
      </c>
      <c r="F139" s="29" t="s">
        <v>9</v>
      </c>
      <c r="G139" s="30">
        <v>16250850</v>
      </c>
      <c r="H139" s="30">
        <v>100000</v>
      </c>
      <c r="I139" s="18">
        <f t="shared" si="1"/>
        <v>16150850</v>
      </c>
    </row>
    <row r="140" spans="1:9" s="19" customFormat="1" ht="25.5">
      <c r="A140" s="112" t="s">
        <v>27</v>
      </c>
      <c r="B140" s="28" t="s">
        <v>67</v>
      </c>
      <c r="C140" s="29" t="s">
        <v>11</v>
      </c>
      <c r="D140" s="29" t="s">
        <v>50</v>
      </c>
      <c r="E140" s="29" t="s">
        <v>110</v>
      </c>
      <c r="F140" s="29" t="s">
        <v>28</v>
      </c>
      <c r="G140" s="30">
        <v>16250850</v>
      </c>
      <c r="H140" s="30">
        <v>100000</v>
      </c>
      <c r="I140" s="18">
        <f t="shared" si="1"/>
        <v>16150850</v>
      </c>
    </row>
    <row r="141" spans="1:9" s="19" customFormat="1">
      <c r="A141" s="65" t="s">
        <v>29</v>
      </c>
      <c r="B141" s="28" t="s">
        <v>67</v>
      </c>
      <c r="C141" s="29" t="s">
        <v>11</v>
      </c>
      <c r="D141" s="29" t="s">
        <v>50</v>
      </c>
      <c r="E141" s="29" t="s">
        <v>110</v>
      </c>
      <c r="F141" s="35" t="s">
        <v>30</v>
      </c>
      <c r="G141" s="30">
        <v>16250850</v>
      </c>
      <c r="H141" s="30">
        <v>100000</v>
      </c>
      <c r="I141" s="18">
        <f t="shared" si="1"/>
        <v>16150850</v>
      </c>
    </row>
    <row r="142" spans="1:9" s="19" customFormat="1" ht="38.25">
      <c r="A142" s="113" t="s">
        <v>111</v>
      </c>
      <c r="B142" s="28" t="s">
        <v>67</v>
      </c>
      <c r="C142" s="29" t="s">
        <v>11</v>
      </c>
      <c r="D142" s="29" t="s">
        <v>50</v>
      </c>
      <c r="E142" s="29" t="s">
        <v>112</v>
      </c>
      <c r="F142" s="29" t="s">
        <v>9</v>
      </c>
      <c r="G142" s="30">
        <v>4422160</v>
      </c>
      <c r="H142" s="30">
        <v>97807970</v>
      </c>
      <c r="I142" s="18">
        <f t="shared" si="1"/>
        <v>-93385810</v>
      </c>
    </row>
    <row r="143" spans="1:9" s="19" customFormat="1" ht="25.5">
      <c r="A143" s="113" t="s">
        <v>109</v>
      </c>
      <c r="B143" s="28" t="s">
        <v>67</v>
      </c>
      <c r="C143" s="29" t="s">
        <v>11</v>
      </c>
      <c r="D143" s="29" t="s">
        <v>50</v>
      </c>
      <c r="E143" s="29" t="s">
        <v>113</v>
      </c>
      <c r="F143" s="29" t="s">
        <v>9</v>
      </c>
      <c r="G143" s="30">
        <v>4422160</v>
      </c>
      <c r="H143" s="30">
        <v>21575410</v>
      </c>
      <c r="I143" s="18">
        <f t="shared" si="1"/>
        <v>-17153250</v>
      </c>
    </row>
    <row r="144" spans="1:9" s="19" customFormat="1" ht="25.5">
      <c r="A144" s="112" t="s">
        <v>27</v>
      </c>
      <c r="B144" s="28" t="s">
        <v>67</v>
      </c>
      <c r="C144" s="29" t="s">
        <v>11</v>
      </c>
      <c r="D144" s="29" t="s">
        <v>50</v>
      </c>
      <c r="E144" s="29" t="s">
        <v>113</v>
      </c>
      <c r="F144" s="29" t="s">
        <v>28</v>
      </c>
      <c r="G144" s="30">
        <v>4422160</v>
      </c>
      <c r="H144" s="30">
        <v>16859250</v>
      </c>
      <c r="I144" s="18">
        <f t="shared" si="1"/>
        <v>-12437090</v>
      </c>
    </row>
    <row r="145" spans="1:9" s="19" customFormat="1">
      <c r="A145" s="65" t="s">
        <v>29</v>
      </c>
      <c r="B145" s="28" t="s">
        <v>67</v>
      </c>
      <c r="C145" s="29" t="s">
        <v>11</v>
      </c>
      <c r="D145" s="29" t="s">
        <v>50</v>
      </c>
      <c r="E145" s="29" t="s">
        <v>113</v>
      </c>
      <c r="F145" s="35" t="s">
        <v>30</v>
      </c>
      <c r="G145" s="30">
        <v>4422160</v>
      </c>
      <c r="H145" s="30">
        <v>16859250</v>
      </c>
      <c r="I145" s="18">
        <f t="shared" si="1"/>
        <v>-12437090</v>
      </c>
    </row>
    <row r="146" spans="1:9" s="19" customFormat="1" ht="38.25">
      <c r="A146" s="113" t="s">
        <v>918</v>
      </c>
      <c r="B146" s="28" t="s">
        <v>67</v>
      </c>
      <c r="C146" s="29" t="s">
        <v>11</v>
      </c>
      <c r="D146" s="29" t="s">
        <v>50</v>
      </c>
      <c r="E146" s="29" t="s">
        <v>114</v>
      </c>
      <c r="F146" s="29" t="s">
        <v>9</v>
      </c>
      <c r="G146" s="30">
        <v>100848780</v>
      </c>
      <c r="H146" s="30">
        <v>16859250</v>
      </c>
      <c r="I146" s="18">
        <f t="shared" si="1"/>
        <v>83989530</v>
      </c>
    </row>
    <row r="147" spans="1:9" s="19" customFormat="1" ht="25.5">
      <c r="A147" s="113" t="s">
        <v>919</v>
      </c>
      <c r="B147" s="28" t="s">
        <v>67</v>
      </c>
      <c r="C147" s="29" t="s">
        <v>11</v>
      </c>
      <c r="D147" s="29" t="s">
        <v>50</v>
      </c>
      <c r="E147" s="29" t="s">
        <v>115</v>
      </c>
      <c r="F147" s="29" t="s">
        <v>9</v>
      </c>
      <c r="G147" s="30">
        <v>450000</v>
      </c>
      <c r="H147" s="30">
        <v>16859250</v>
      </c>
      <c r="I147" s="18">
        <f t="shared" si="1"/>
        <v>-16409250</v>
      </c>
    </row>
    <row r="148" spans="1:9" s="19" customFormat="1" ht="38.25">
      <c r="A148" s="113" t="s">
        <v>116</v>
      </c>
      <c r="B148" s="28" t="s">
        <v>67</v>
      </c>
      <c r="C148" s="29" t="s">
        <v>11</v>
      </c>
      <c r="D148" s="29" t="s">
        <v>50</v>
      </c>
      <c r="E148" s="29" t="s">
        <v>117</v>
      </c>
      <c r="F148" s="29" t="s">
        <v>9</v>
      </c>
      <c r="G148" s="30">
        <v>450000</v>
      </c>
      <c r="H148" s="30">
        <v>4716160</v>
      </c>
      <c r="I148" s="18">
        <f t="shared" si="1"/>
        <v>-4266160</v>
      </c>
    </row>
    <row r="149" spans="1:9" s="19" customFormat="1" ht="25.5">
      <c r="A149" s="112" t="s">
        <v>27</v>
      </c>
      <c r="B149" s="28" t="s">
        <v>67</v>
      </c>
      <c r="C149" s="29" t="s">
        <v>11</v>
      </c>
      <c r="D149" s="29" t="s">
        <v>50</v>
      </c>
      <c r="E149" s="29" t="s">
        <v>117</v>
      </c>
      <c r="F149" s="29" t="s">
        <v>28</v>
      </c>
      <c r="G149" s="30">
        <v>450000</v>
      </c>
      <c r="H149" s="30">
        <v>4716160</v>
      </c>
      <c r="I149" s="18">
        <f t="shared" ref="I149:I212" si="2">G149-H149</f>
        <v>-4266160</v>
      </c>
    </row>
    <row r="150" spans="1:9" s="19" customFormat="1">
      <c r="A150" s="65" t="s">
        <v>29</v>
      </c>
      <c r="B150" s="28" t="s">
        <v>67</v>
      </c>
      <c r="C150" s="29" t="s">
        <v>11</v>
      </c>
      <c r="D150" s="29" t="s">
        <v>50</v>
      </c>
      <c r="E150" s="29" t="s">
        <v>117</v>
      </c>
      <c r="F150" s="35" t="s">
        <v>30</v>
      </c>
      <c r="G150" s="30">
        <v>450000</v>
      </c>
      <c r="H150" s="30">
        <v>4716160</v>
      </c>
      <c r="I150" s="18">
        <f t="shared" si="2"/>
        <v>-4266160</v>
      </c>
    </row>
    <row r="151" spans="1:9" s="19" customFormat="1" ht="51">
      <c r="A151" s="113" t="s">
        <v>118</v>
      </c>
      <c r="B151" s="28" t="s">
        <v>67</v>
      </c>
      <c r="C151" s="29" t="s">
        <v>11</v>
      </c>
      <c r="D151" s="29" t="s">
        <v>50</v>
      </c>
      <c r="E151" s="29" t="s">
        <v>119</v>
      </c>
      <c r="F151" s="29" t="s">
        <v>9</v>
      </c>
      <c r="G151" s="30">
        <v>76500</v>
      </c>
      <c r="H151" s="30">
        <v>4716160</v>
      </c>
      <c r="I151" s="18">
        <f t="shared" si="2"/>
        <v>-4639660</v>
      </c>
    </row>
    <row r="152" spans="1:9" s="19" customFormat="1" ht="38.25">
      <c r="A152" s="113" t="s">
        <v>116</v>
      </c>
      <c r="B152" s="28" t="s">
        <v>67</v>
      </c>
      <c r="C152" s="29" t="s">
        <v>11</v>
      </c>
      <c r="D152" s="29" t="s">
        <v>50</v>
      </c>
      <c r="E152" s="29" t="s">
        <v>120</v>
      </c>
      <c r="F152" s="29" t="s">
        <v>9</v>
      </c>
      <c r="G152" s="30">
        <v>76500</v>
      </c>
      <c r="H152" s="30">
        <v>76232560</v>
      </c>
      <c r="I152" s="18">
        <f t="shared" si="2"/>
        <v>-76156060</v>
      </c>
    </row>
    <row r="153" spans="1:9" s="19" customFormat="1" ht="25.5">
      <c r="A153" s="112" t="s">
        <v>27</v>
      </c>
      <c r="B153" s="28" t="s">
        <v>67</v>
      </c>
      <c r="C153" s="29" t="s">
        <v>11</v>
      </c>
      <c r="D153" s="29" t="s">
        <v>50</v>
      </c>
      <c r="E153" s="29" t="s">
        <v>120</v>
      </c>
      <c r="F153" s="29" t="s">
        <v>28</v>
      </c>
      <c r="G153" s="30">
        <v>76500</v>
      </c>
      <c r="H153" s="30">
        <v>450000</v>
      </c>
      <c r="I153" s="18">
        <f t="shared" si="2"/>
        <v>-373500</v>
      </c>
    </row>
    <row r="154" spans="1:9" s="19" customFormat="1">
      <c r="A154" s="65" t="s">
        <v>29</v>
      </c>
      <c r="B154" s="28" t="s">
        <v>67</v>
      </c>
      <c r="C154" s="29" t="s">
        <v>11</v>
      </c>
      <c r="D154" s="29" t="s">
        <v>50</v>
      </c>
      <c r="E154" s="29" t="s">
        <v>120</v>
      </c>
      <c r="F154" s="35" t="s">
        <v>30</v>
      </c>
      <c r="G154" s="30">
        <v>76500</v>
      </c>
      <c r="H154" s="30">
        <v>450000</v>
      </c>
      <c r="I154" s="18">
        <f t="shared" si="2"/>
        <v>-373500</v>
      </c>
    </row>
    <row r="155" spans="1:9" s="19" customFormat="1" ht="51">
      <c r="A155" s="113" t="s">
        <v>121</v>
      </c>
      <c r="B155" s="28" t="s">
        <v>67</v>
      </c>
      <c r="C155" s="29" t="s">
        <v>11</v>
      </c>
      <c r="D155" s="29" t="s">
        <v>50</v>
      </c>
      <c r="E155" s="29" t="s">
        <v>122</v>
      </c>
      <c r="F155" s="29" t="s">
        <v>9</v>
      </c>
      <c r="G155" s="30">
        <v>76500</v>
      </c>
      <c r="H155" s="30">
        <v>450000</v>
      </c>
      <c r="I155" s="18">
        <f t="shared" si="2"/>
        <v>-373500</v>
      </c>
    </row>
    <row r="156" spans="1:9" s="19" customFormat="1" ht="38.25">
      <c r="A156" s="113" t="s">
        <v>116</v>
      </c>
      <c r="B156" s="28" t="s">
        <v>67</v>
      </c>
      <c r="C156" s="29" t="s">
        <v>11</v>
      </c>
      <c r="D156" s="29" t="s">
        <v>50</v>
      </c>
      <c r="E156" s="29" t="s">
        <v>123</v>
      </c>
      <c r="F156" s="29" t="s">
        <v>9</v>
      </c>
      <c r="G156" s="30">
        <v>76500</v>
      </c>
      <c r="H156" s="30">
        <v>450000</v>
      </c>
      <c r="I156" s="18">
        <f t="shared" si="2"/>
        <v>-373500</v>
      </c>
    </row>
    <row r="157" spans="1:9" s="19" customFormat="1" ht="25.5">
      <c r="A157" s="112" t="s">
        <v>27</v>
      </c>
      <c r="B157" s="28" t="s">
        <v>67</v>
      </c>
      <c r="C157" s="29" t="s">
        <v>11</v>
      </c>
      <c r="D157" s="29" t="s">
        <v>50</v>
      </c>
      <c r="E157" s="29" t="s">
        <v>123</v>
      </c>
      <c r="F157" s="29" t="s">
        <v>28</v>
      </c>
      <c r="G157" s="30">
        <v>76500</v>
      </c>
      <c r="H157" s="30">
        <v>76500</v>
      </c>
      <c r="I157" s="18">
        <f t="shared" si="2"/>
        <v>0</v>
      </c>
    </row>
    <row r="158" spans="1:9" s="19" customFormat="1">
      <c r="A158" s="65" t="s">
        <v>29</v>
      </c>
      <c r="B158" s="28" t="s">
        <v>67</v>
      </c>
      <c r="C158" s="29" t="s">
        <v>11</v>
      </c>
      <c r="D158" s="29" t="s">
        <v>50</v>
      </c>
      <c r="E158" s="29" t="s">
        <v>123</v>
      </c>
      <c r="F158" s="35" t="s">
        <v>30</v>
      </c>
      <c r="G158" s="30">
        <v>76500</v>
      </c>
      <c r="H158" s="30">
        <v>76500</v>
      </c>
      <c r="I158" s="18">
        <f t="shared" si="2"/>
        <v>0</v>
      </c>
    </row>
    <row r="159" spans="1:9" s="19" customFormat="1" ht="38.25">
      <c r="A159" s="112" t="s">
        <v>124</v>
      </c>
      <c r="B159" s="28" t="s">
        <v>67</v>
      </c>
      <c r="C159" s="29" t="s">
        <v>11</v>
      </c>
      <c r="D159" s="29" t="s">
        <v>50</v>
      </c>
      <c r="E159" s="29" t="s">
        <v>125</v>
      </c>
      <c r="F159" s="29" t="s">
        <v>9</v>
      </c>
      <c r="G159" s="30">
        <v>100245780</v>
      </c>
      <c r="H159" s="30">
        <v>76500</v>
      </c>
      <c r="I159" s="18">
        <f t="shared" si="2"/>
        <v>100169280</v>
      </c>
    </row>
    <row r="160" spans="1:9" s="19" customFormat="1" ht="25.5">
      <c r="A160" s="112" t="s">
        <v>126</v>
      </c>
      <c r="B160" s="28" t="s">
        <v>67</v>
      </c>
      <c r="C160" s="29" t="s">
        <v>11</v>
      </c>
      <c r="D160" s="29" t="s">
        <v>50</v>
      </c>
      <c r="E160" s="29" t="s">
        <v>127</v>
      </c>
      <c r="F160" s="29" t="s">
        <v>9</v>
      </c>
      <c r="G160" s="30">
        <v>100245780</v>
      </c>
      <c r="H160" s="30">
        <v>76500</v>
      </c>
      <c r="I160" s="18">
        <f t="shared" si="2"/>
        <v>100169280</v>
      </c>
    </row>
    <row r="161" spans="1:9" s="19" customFormat="1">
      <c r="A161" s="27" t="s">
        <v>128</v>
      </c>
      <c r="B161" s="28" t="s">
        <v>67</v>
      </c>
      <c r="C161" s="29" t="s">
        <v>11</v>
      </c>
      <c r="D161" s="29" t="s">
        <v>50</v>
      </c>
      <c r="E161" s="29" t="s">
        <v>127</v>
      </c>
      <c r="F161" s="29" t="s">
        <v>129</v>
      </c>
      <c r="G161" s="30">
        <v>79267020</v>
      </c>
      <c r="H161" s="30">
        <v>76500</v>
      </c>
      <c r="I161" s="18">
        <f t="shared" si="2"/>
        <v>79190520</v>
      </c>
    </row>
    <row r="162" spans="1:9" s="19" customFormat="1">
      <c r="A162" s="27" t="s">
        <v>130</v>
      </c>
      <c r="B162" s="28" t="s">
        <v>67</v>
      </c>
      <c r="C162" s="29" t="s">
        <v>11</v>
      </c>
      <c r="D162" s="29" t="s">
        <v>50</v>
      </c>
      <c r="E162" s="29" t="s">
        <v>127</v>
      </c>
      <c r="F162" s="114">
        <v>111</v>
      </c>
      <c r="G162" s="30">
        <v>60867300</v>
      </c>
      <c r="H162" s="30">
        <v>76500</v>
      </c>
      <c r="I162" s="18">
        <f t="shared" si="2"/>
        <v>60790800</v>
      </c>
    </row>
    <row r="163" spans="1:9" s="19" customFormat="1" ht="25.5">
      <c r="A163" s="27" t="s">
        <v>131</v>
      </c>
      <c r="B163" s="28" t="s">
        <v>67</v>
      </c>
      <c r="C163" s="29" t="s">
        <v>11</v>
      </c>
      <c r="D163" s="29" t="s">
        <v>50</v>
      </c>
      <c r="E163" s="29" t="s">
        <v>127</v>
      </c>
      <c r="F163" s="114">
        <v>112</v>
      </c>
      <c r="G163" s="30">
        <v>17800</v>
      </c>
      <c r="H163" s="30">
        <v>76500</v>
      </c>
      <c r="I163" s="18">
        <f t="shared" si="2"/>
        <v>-58700</v>
      </c>
    </row>
    <row r="164" spans="1:9" s="19" customFormat="1" ht="38.25">
      <c r="A164" s="65" t="s">
        <v>132</v>
      </c>
      <c r="B164" s="28" t="s">
        <v>67</v>
      </c>
      <c r="C164" s="29" t="s">
        <v>11</v>
      </c>
      <c r="D164" s="29" t="s">
        <v>50</v>
      </c>
      <c r="E164" s="29" t="s">
        <v>127</v>
      </c>
      <c r="F164" s="114">
        <v>119</v>
      </c>
      <c r="G164" s="30">
        <v>18381920</v>
      </c>
      <c r="H164" s="30">
        <v>76500</v>
      </c>
      <c r="I164" s="18">
        <f t="shared" si="2"/>
        <v>18305420</v>
      </c>
    </row>
    <row r="165" spans="1:9" s="19" customFormat="1" ht="25.5">
      <c r="A165" s="112" t="s">
        <v>27</v>
      </c>
      <c r="B165" s="28" t="s">
        <v>67</v>
      </c>
      <c r="C165" s="29" t="s">
        <v>11</v>
      </c>
      <c r="D165" s="29" t="s">
        <v>50</v>
      </c>
      <c r="E165" s="29" t="s">
        <v>127</v>
      </c>
      <c r="F165" s="29" t="s">
        <v>28</v>
      </c>
      <c r="G165" s="30">
        <v>19671840</v>
      </c>
      <c r="H165" s="30">
        <v>75629560</v>
      </c>
      <c r="I165" s="18">
        <f t="shared" si="2"/>
        <v>-55957720</v>
      </c>
    </row>
    <row r="166" spans="1:9" s="19" customFormat="1">
      <c r="A166" s="65" t="s">
        <v>29</v>
      </c>
      <c r="B166" s="28" t="s">
        <v>67</v>
      </c>
      <c r="C166" s="29" t="s">
        <v>11</v>
      </c>
      <c r="D166" s="29" t="s">
        <v>50</v>
      </c>
      <c r="E166" s="29" t="s">
        <v>127</v>
      </c>
      <c r="F166" s="35" t="s">
        <v>30</v>
      </c>
      <c r="G166" s="30">
        <v>19671840</v>
      </c>
      <c r="H166" s="30">
        <v>75629560</v>
      </c>
      <c r="I166" s="18">
        <f t="shared" si="2"/>
        <v>-55957720</v>
      </c>
    </row>
    <row r="167" spans="1:9" s="19" customFormat="1">
      <c r="A167" s="112" t="s">
        <v>31</v>
      </c>
      <c r="B167" s="28" t="s">
        <v>67</v>
      </c>
      <c r="C167" s="29" t="s">
        <v>11</v>
      </c>
      <c r="D167" s="29" t="s">
        <v>50</v>
      </c>
      <c r="E167" s="29" t="s">
        <v>127</v>
      </c>
      <c r="F167" s="37">
        <v>850</v>
      </c>
      <c r="G167" s="30">
        <v>1306920</v>
      </c>
      <c r="H167" s="30">
        <v>62427900</v>
      </c>
      <c r="I167" s="18">
        <f t="shared" si="2"/>
        <v>-61120980</v>
      </c>
    </row>
    <row r="168" spans="1:9" s="32" customFormat="1">
      <c r="A168" s="65" t="s">
        <v>33</v>
      </c>
      <c r="B168" s="28" t="s">
        <v>67</v>
      </c>
      <c r="C168" s="29" t="s">
        <v>11</v>
      </c>
      <c r="D168" s="29" t="s">
        <v>50</v>
      </c>
      <c r="E168" s="29" t="s">
        <v>127</v>
      </c>
      <c r="F168" s="29" t="s">
        <v>34</v>
      </c>
      <c r="G168" s="30">
        <v>1289000</v>
      </c>
      <c r="H168" s="30">
        <v>47934030</v>
      </c>
      <c r="I168" s="18">
        <f t="shared" si="2"/>
        <v>-46645030</v>
      </c>
    </row>
    <row r="169" spans="1:9" s="32" customFormat="1">
      <c r="A169" s="65" t="s">
        <v>35</v>
      </c>
      <c r="B169" s="28" t="s">
        <v>67</v>
      </c>
      <c r="C169" s="29" t="s">
        <v>11</v>
      </c>
      <c r="D169" s="29" t="s">
        <v>50</v>
      </c>
      <c r="E169" s="29" t="s">
        <v>127</v>
      </c>
      <c r="F169" s="29" t="s">
        <v>36</v>
      </c>
      <c r="G169" s="30">
        <v>6850</v>
      </c>
      <c r="H169" s="30">
        <v>17800</v>
      </c>
      <c r="I169" s="18">
        <f t="shared" si="2"/>
        <v>-10950</v>
      </c>
    </row>
    <row r="170" spans="1:9" s="32" customFormat="1">
      <c r="A170" s="65" t="s">
        <v>80</v>
      </c>
      <c r="B170" s="28" t="s">
        <v>67</v>
      </c>
      <c r="C170" s="29" t="s">
        <v>11</v>
      </c>
      <c r="D170" s="29" t="s">
        <v>50</v>
      </c>
      <c r="E170" s="29" t="s">
        <v>127</v>
      </c>
      <c r="F170" s="29" t="s">
        <v>81</v>
      </c>
      <c r="G170" s="30">
        <v>11070</v>
      </c>
      <c r="H170" s="30">
        <v>14476070</v>
      </c>
      <c r="I170" s="18">
        <f t="shared" si="2"/>
        <v>-14465000</v>
      </c>
    </row>
    <row r="171" spans="1:9" s="19" customFormat="1" ht="38.25">
      <c r="A171" s="50" t="s">
        <v>133</v>
      </c>
      <c r="B171" s="34">
        <v>601</v>
      </c>
      <c r="C171" s="34" t="s">
        <v>11</v>
      </c>
      <c r="D171" s="34">
        <v>13</v>
      </c>
      <c r="E171" s="34" t="s">
        <v>134</v>
      </c>
      <c r="F171" s="34" t="s">
        <v>9</v>
      </c>
      <c r="G171" s="38">
        <v>1287870</v>
      </c>
      <c r="H171" s="30">
        <v>11858910</v>
      </c>
      <c r="I171" s="18">
        <f t="shared" si="2"/>
        <v>-10571040</v>
      </c>
    </row>
    <row r="172" spans="1:9" s="19" customFormat="1" ht="38.25">
      <c r="A172" s="112" t="s">
        <v>135</v>
      </c>
      <c r="B172" s="34">
        <v>601</v>
      </c>
      <c r="C172" s="34" t="s">
        <v>11</v>
      </c>
      <c r="D172" s="34">
        <v>13</v>
      </c>
      <c r="E172" s="34" t="s">
        <v>136</v>
      </c>
      <c r="F172" s="34" t="s">
        <v>9</v>
      </c>
      <c r="G172" s="38">
        <v>436600</v>
      </c>
      <c r="H172" s="30">
        <v>11858910</v>
      </c>
      <c r="I172" s="18">
        <f t="shared" si="2"/>
        <v>-11422310</v>
      </c>
    </row>
    <row r="173" spans="1:9" s="19" customFormat="1" ht="51">
      <c r="A173" s="112" t="s">
        <v>137</v>
      </c>
      <c r="B173" s="28">
        <v>601</v>
      </c>
      <c r="C173" s="28" t="s">
        <v>11</v>
      </c>
      <c r="D173" s="28">
        <v>13</v>
      </c>
      <c r="E173" s="28" t="s">
        <v>138</v>
      </c>
      <c r="F173" s="28" t="s">
        <v>9</v>
      </c>
      <c r="G173" s="38">
        <v>100000</v>
      </c>
      <c r="H173" s="30">
        <v>1342750</v>
      </c>
      <c r="I173" s="18">
        <f t="shared" si="2"/>
        <v>-1242750</v>
      </c>
    </row>
    <row r="174" spans="1:9" s="32" customFormat="1" ht="25.5">
      <c r="A174" s="113" t="s">
        <v>139</v>
      </c>
      <c r="B174" s="28">
        <v>601</v>
      </c>
      <c r="C174" s="28" t="s">
        <v>11</v>
      </c>
      <c r="D174" s="28">
        <v>13</v>
      </c>
      <c r="E174" s="28" t="s">
        <v>140</v>
      </c>
      <c r="F174" s="28" t="s">
        <v>9</v>
      </c>
      <c r="G174" s="38">
        <v>100000</v>
      </c>
      <c r="H174" s="30">
        <v>1324830</v>
      </c>
      <c r="I174" s="18">
        <f t="shared" si="2"/>
        <v>-1224830</v>
      </c>
    </row>
    <row r="175" spans="1:9" s="32" customFormat="1" ht="25.5">
      <c r="A175" s="117" t="s">
        <v>27</v>
      </c>
      <c r="B175" s="28">
        <v>601</v>
      </c>
      <c r="C175" s="28" t="s">
        <v>11</v>
      </c>
      <c r="D175" s="28">
        <v>13</v>
      </c>
      <c r="E175" s="28" t="s">
        <v>140</v>
      </c>
      <c r="F175" s="28" t="s">
        <v>28</v>
      </c>
      <c r="G175" s="30">
        <v>100000</v>
      </c>
      <c r="H175" s="30">
        <v>6850</v>
      </c>
      <c r="I175" s="18">
        <f t="shared" si="2"/>
        <v>93150</v>
      </c>
    </row>
    <row r="176" spans="1:9" s="32" customFormat="1">
      <c r="A176" s="65" t="s">
        <v>29</v>
      </c>
      <c r="B176" s="28">
        <v>601</v>
      </c>
      <c r="C176" s="28" t="s">
        <v>11</v>
      </c>
      <c r="D176" s="28">
        <v>13</v>
      </c>
      <c r="E176" s="28" t="s">
        <v>140</v>
      </c>
      <c r="F176" s="35" t="s">
        <v>30</v>
      </c>
      <c r="G176" s="30">
        <v>100000</v>
      </c>
      <c r="H176" s="30">
        <v>11070</v>
      </c>
      <c r="I176" s="18">
        <f t="shared" si="2"/>
        <v>88930</v>
      </c>
    </row>
    <row r="177" spans="1:9" s="19" customFormat="1" ht="38.25">
      <c r="A177" s="112" t="s">
        <v>141</v>
      </c>
      <c r="B177" s="34">
        <v>601</v>
      </c>
      <c r="C177" s="34" t="s">
        <v>11</v>
      </c>
      <c r="D177" s="34">
        <v>13</v>
      </c>
      <c r="E177" s="34" t="s">
        <v>142</v>
      </c>
      <c r="F177" s="34" t="s">
        <v>9</v>
      </c>
      <c r="G177" s="38">
        <v>285300</v>
      </c>
      <c r="H177" s="38">
        <v>1250870</v>
      </c>
      <c r="I177" s="18">
        <f t="shared" si="2"/>
        <v>-965570</v>
      </c>
    </row>
    <row r="178" spans="1:9" s="19" customFormat="1" ht="25.5">
      <c r="A178" s="113" t="s">
        <v>139</v>
      </c>
      <c r="B178" s="34">
        <v>601</v>
      </c>
      <c r="C178" s="34" t="s">
        <v>11</v>
      </c>
      <c r="D178" s="34">
        <v>13</v>
      </c>
      <c r="E178" s="34" t="s">
        <v>143</v>
      </c>
      <c r="F178" s="34" t="s">
        <v>9</v>
      </c>
      <c r="G178" s="38">
        <v>160300</v>
      </c>
      <c r="H178" s="38">
        <v>336600</v>
      </c>
      <c r="I178" s="18">
        <f t="shared" si="2"/>
        <v>-176300</v>
      </c>
    </row>
    <row r="179" spans="1:9" s="19" customFormat="1" ht="25.5">
      <c r="A179" s="117" t="s">
        <v>27</v>
      </c>
      <c r="B179" s="34">
        <v>601</v>
      </c>
      <c r="C179" s="34" t="s">
        <v>11</v>
      </c>
      <c r="D179" s="34">
        <v>13</v>
      </c>
      <c r="E179" s="34" t="s">
        <v>143</v>
      </c>
      <c r="F179" s="34" t="s">
        <v>28</v>
      </c>
      <c r="G179" s="30">
        <v>160300</v>
      </c>
      <c r="H179" s="38">
        <v>100000</v>
      </c>
      <c r="I179" s="18">
        <f t="shared" si="2"/>
        <v>60300</v>
      </c>
    </row>
    <row r="180" spans="1:9" s="19" customFormat="1">
      <c r="A180" s="65" t="s">
        <v>29</v>
      </c>
      <c r="B180" s="34">
        <v>601</v>
      </c>
      <c r="C180" s="34" t="s">
        <v>11</v>
      </c>
      <c r="D180" s="34">
        <v>13</v>
      </c>
      <c r="E180" s="34" t="s">
        <v>143</v>
      </c>
      <c r="F180" s="35" t="s">
        <v>30</v>
      </c>
      <c r="G180" s="30">
        <v>160300</v>
      </c>
      <c r="H180" s="38">
        <v>100000</v>
      </c>
      <c r="I180" s="18">
        <f t="shared" si="2"/>
        <v>60300</v>
      </c>
    </row>
    <row r="181" spans="1:9" s="19" customFormat="1" ht="25.5">
      <c r="A181" s="112" t="s">
        <v>920</v>
      </c>
      <c r="B181" s="34">
        <v>601</v>
      </c>
      <c r="C181" s="34" t="s">
        <v>11</v>
      </c>
      <c r="D181" s="34">
        <v>13</v>
      </c>
      <c r="E181" s="34" t="s">
        <v>921</v>
      </c>
      <c r="F181" s="34" t="s">
        <v>9</v>
      </c>
      <c r="G181" s="38">
        <v>125000</v>
      </c>
      <c r="H181" s="30">
        <v>100000</v>
      </c>
      <c r="I181" s="18">
        <f t="shared" si="2"/>
        <v>25000</v>
      </c>
    </row>
    <row r="182" spans="1:9" s="19" customFormat="1">
      <c r="A182" s="27" t="s">
        <v>280</v>
      </c>
      <c r="B182" s="34"/>
      <c r="C182" s="34"/>
      <c r="D182" s="34"/>
      <c r="E182" s="34"/>
      <c r="F182" s="34"/>
      <c r="G182" s="38"/>
      <c r="H182" s="30">
        <v>100000</v>
      </c>
      <c r="I182" s="18">
        <f t="shared" si="2"/>
        <v>-100000</v>
      </c>
    </row>
    <row r="183" spans="1:9" s="19" customFormat="1">
      <c r="A183" s="112" t="s">
        <v>281</v>
      </c>
      <c r="B183" s="34">
        <v>601</v>
      </c>
      <c r="C183" s="34" t="s">
        <v>11</v>
      </c>
      <c r="D183" s="34">
        <v>13</v>
      </c>
      <c r="E183" s="34" t="s">
        <v>921</v>
      </c>
      <c r="F183" s="34" t="s">
        <v>9</v>
      </c>
      <c r="G183" s="38">
        <v>25</v>
      </c>
      <c r="H183" s="38">
        <v>185300</v>
      </c>
      <c r="I183" s="18">
        <f t="shared" si="2"/>
        <v>-185275</v>
      </c>
    </row>
    <row r="184" spans="1:9" s="19" customFormat="1">
      <c r="A184" s="112" t="s">
        <v>370</v>
      </c>
      <c r="B184" s="34">
        <v>601</v>
      </c>
      <c r="C184" s="34" t="s">
        <v>11</v>
      </c>
      <c r="D184" s="34">
        <v>13</v>
      </c>
      <c r="E184" s="34" t="s">
        <v>921</v>
      </c>
      <c r="F184" s="34" t="s">
        <v>9</v>
      </c>
      <c r="G184" s="38">
        <v>100</v>
      </c>
      <c r="H184" s="38">
        <v>185300</v>
      </c>
      <c r="I184" s="18">
        <f t="shared" si="2"/>
        <v>-185200</v>
      </c>
    </row>
    <row r="185" spans="1:9" s="19" customFormat="1" ht="25.5">
      <c r="A185" s="117" t="s">
        <v>27</v>
      </c>
      <c r="B185" s="34">
        <v>601</v>
      </c>
      <c r="C185" s="34" t="s">
        <v>11</v>
      </c>
      <c r="D185" s="34">
        <v>13</v>
      </c>
      <c r="E185" s="34" t="s">
        <v>921</v>
      </c>
      <c r="F185" s="34" t="s">
        <v>28</v>
      </c>
      <c r="G185" s="30">
        <v>125000</v>
      </c>
      <c r="H185" s="30">
        <v>185300</v>
      </c>
      <c r="I185" s="18">
        <f t="shared" si="2"/>
        <v>-60300</v>
      </c>
    </row>
    <row r="186" spans="1:9" s="19" customFormat="1">
      <c r="A186" s="65" t="s">
        <v>29</v>
      </c>
      <c r="B186" s="34">
        <v>601</v>
      </c>
      <c r="C186" s="34" t="s">
        <v>11</v>
      </c>
      <c r="D186" s="34">
        <v>13</v>
      </c>
      <c r="E186" s="34" t="s">
        <v>921</v>
      </c>
      <c r="F186" s="35" t="s">
        <v>30</v>
      </c>
      <c r="G186" s="30">
        <v>125000</v>
      </c>
      <c r="H186" s="30">
        <v>185300</v>
      </c>
      <c r="I186" s="18">
        <f t="shared" si="2"/>
        <v>-60300</v>
      </c>
    </row>
    <row r="187" spans="1:9" s="19" customFormat="1" ht="25.5">
      <c r="A187" s="112" t="s">
        <v>144</v>
      </c>
      <c r="B187" s="34">
        <v>601</v>
      </c>
      <c r="C187" s="34" t="s">
        <v>11</v>
      </c>
      <c r="D187" s="34">
        <v>13</v>
      </c>
      <c r="E187" s="34" t="s">
        <v>145</v>
      </c>
      <c r="F187" s="34" t="s">
        <v>9</v>
      </c>
      <c r="G187" s="38">
        <v>51300</v>
      </c>
      <c r="H187" s="38">
        <v>51300</v>
      </c>
      <c r="I187" s="18">
        <f t="shared" si="2"/>
        <v>0</v>
      </c>
    </row>
    <row r="188" spans="1:9" s="19" customFormat="1" ht="25.5">
      <c r="A188" s="113" t="s">
        <v>139</v>
      </c>
      <c r="B188" s="34">
        <v>601</v>
      </c>
      <c r="C188" s="34" t="s">
        <v>11</v>
      </c>
      <c r="D188" s="34">
        <v>13</v>
      </c>
      <c r="E188" s="34" t="s">
        <v>146</v>
      </c>
      <c r="F188" s="34" t="s">
        <v>9</v>
      </c>
      <c r="G188" s="38">
        <v>51300</v>
      </c>
      <c r="H188" s="38">
        <v>51300</v>
      </c>
      <c r="I188" s="18">
        <f t="shared" si="2"/>
        <v>0</v>
      </c>
    </row>
    <row r="189" spans="1:9" s="19" customFormat="1" ht="25.5">
      <c r="A189" s="117" t="s">
        <v>27</v>
      </c>
      <c r="B189" s="34">
        <v>601</v>
      </c>
      <c r="C189" s="34" t="s">
        <v>11</v>
      </c>
      <c r="D189" s="34">
        <v>13</v>
      </c>
      <c r="E189" s="34" t="s">
        <v>146</v>
      </c>
      <c r="F189" s="34" t="s">
        <v>28</v>
      </c>
      <c r="G189" s="30">
        <v>51300</v>
      </c>
      <c r="H189" s="30">
        <v>51300</v>
      </c>
      <c r="I189" s="18">
        <f t="shared" si="2"/>
        <v>0</v>
      </c>
    </row>
    <row r="190" spans="1:9" s="19" customFormat="1">
      <c r="A190" s="65" t="s">
        <v>29</v>
      </c>
      <c r="B190" s="34">
        <v>601</v>
      </c>
      <c r="C190" s="34" t="s">
        <v>11</v>
      </c>
      <c r="D190" s="34">
        <v>13</v>
      </c>
      <c r="E190" s="34" t="s">
        <v>146</v>
      </c>
      <c r="F190" s="35" t="s">
        <v>30</v>
      </c>
      <c r="G190" s="30">
        <v>51300</v>
      </c>
      <c r="H190" s="30">
        <v>51300</v>
      </c>
      <c r="I190" s="18">
        <f t="shared" si="2"/>
        <v>0</v>
      </c>
    </row>
    <row r="191" spans="1:9" s="19" customFormat="1" ht="25.5">
      <c r="A191" s="112" t="s">
        <v>156</v>
      </c>
      <c r="B191" s="39">
        <v>601</v>
      </c>
      <c r="C191" s="34" t="s">
        <v>11</v>
      </c>
      <c r="D191" s="34">
        <v>13</v>
      </c>
      <c r="E191" s="34" t="s">
        <v>148</v>
      </c>
      <c r="F191" s="29" t="s">
        <v>9</v>
      </c>
      <c r="G191" s="30">
        <v>500000</v>
      </c>
      <c r="H191" s="38">
        <v>414270</v>
      </c>
      <c r="I191" s="18">
        <f t="shared" si="2"/>
        <v>85730</v>
      </c>
    </row>
    <row r="192" spans="1:9" s="19" customFormat="1" ht="25.5">
      <c r="A192" s="112" t="s">
        <v>158</v>
      </c>
      <c r="B192" s="39">
        <v>601</v>
      </c>
      <c r="C192" s="34" t="s">
        <v>11</v>
      </c>
      <c r="D192" s="34">
        <v>13</v>
      </c>
      <c r="E192" s="34" t="s">
        <v>155</v>
      </c>
      <c r="F192" s="29" t="s">
        <v>9</v>
      </c>
      <c r="G192" s="30">
        <v>500000</v>
      </c>
      <c r="H192" s="38">
        <v>74970</v>
      </c>
      <c r="I192" s="18">
        <f t="shared" si="2"/>
        <v>425030</v>
      </c>
    </row>
    <row r="193" spans="1:9" s="19" customFormat="1" ht="38.25">
      <c r="A193" s="112" t="s">
        <v>160</v>
      </c>
      <c r="B193" s="39">
        <v>601</v>
      </c>
      <c r="C193" s="34" t="s">
        <v>11</v>
      </c>
      <c r="D193" s="34">
        <v>13</v>
      </c>
      <c r="E193" s="34" t="s">
        <v>922</v>
      </c>
      <c r="F193" s="29" t="s">
        <v>9</v>
      </c>
      <c r="G193" s="30">
        <v>500000</v>
      </c>
      <c r="H193" s="30">
        <v>74970</v>
      </c>
      <c r="I193" s="18">
        <f t="shared" si="2"/>
        <v>425030</v>
      </c>
    </row>
    <row r="194" spans="1:9" s="19" customFormat="1">
      <c r="A194" s="112" t="s">
        <v>161</v>
      </c>
      <c r="B194" s="39">
        <v>601</v>
      </c>
      <c r="C194" s="34" t="s">
        <v>11</v>
      </c>
      <c r="D194" s="34">
        <v>13</v>
      </c>
      <c r="E194" s="34" t="s">
        <v>922</v>
      </c>
      <c r="F194" s="29" t="s">
        <v>162</v>
      </c>
      <c r="G194" s="30">
        <v>500000</v>
      </c>
      <c r="H194" s="30">
        <v>74970</v>
      </c>
      <c r="I194" s="18">
        <f t="shared" si="2"/>
        <v>425030</v>
      </c>
    </row>
    <row r="195" spans="1:9" s="19" customFormat="1">
      <c r="A195" s="50" t="s">
        <v>147</v>
      </c>
      <c r="B195" s="39">
        <v>601</v>
      </c>
      <c r="C195" s="34" t="s">
        <v>11</v>
      </c>
      <c r="D195" s="34">
        <v>13</v>
      </c>
      <c r="E195" s="34" t="s">
        <v>157</v>
      </c>
      <c r="F195" s="34" t="s">
        <v>9</v>
      </c>
      <c r="G195" s="38">
        <v>351270</v>
      </c>
      <c r="H195" s="30">
        <v>74970</v>
      </c>
      <c r="I195" s="18">
        <f t="shared" si="2"/>
        <v>276300</v>
      </c>
    </row>
    <row r="196" spans="1:9" s="19" customFormat="1" ht="38.25">
      <c r="A196" s="113" t="s">
        <v>149</v>
      </c>
      <c r="B196" s="37">
        <v>601</v>
      </c>
      <c r="C196" s="28" t="s">
        <v>11</v>
      </c>
      <c r="D196" s="28">
        <v>13</v>
      </c>
      <c r="E196" s="28" t="s">
        <v>321</v>
      </c>
      <c r="F196" s="28" t="s">
        <v>9</v>
      </c>
      <c r="G196" s="38">
        <v>74970</v>
      </c>
      <c r="H196" s="30">
        <v>76500</v>
      </c>
      <c r="I196" s="18">
        <f t="shared" si="2"/>
        <v>-1530</v>
      </c>
    </row>
    <row r="197" spans="1:9" s="19" customFormat="1" ht="51">
      <c r="A197" s="113" t="s">
        <v>151</v>
      </c>
      <c r="B197" s="37">
        <v>601</v>
      </c>
      <c r="C197" s="28" t="s">
        <v>11</v>
      </c>
      <c r="D197" s="28">
        <v>13</v>
      </c>
      <c r="E197" s="28" t="s">
        <v>923</v>
      </c>
      <c r="F197" s="28" t="s">
        <v>9</v>
      </c>
      <c r="G197" s="30">
        <v>74970</v>
      </c>
      <c r="H197" s="30">
        <v>76500</v>
      </c>
      <c r="I197" s="18">
        <f t="shared" si="2"/>
        <v>-1530</v>
      </c>
    </row>
    <row r="198" spans="1:9" s="19" customFormat="1" ht="25.5">
      <c r="A198" s="112" t="s">
        <v>27</v>
      </c>
      <c r="B198" s="37">
        <v>601</v>
      </c>
      <c r="C198" s="28" t="s">
        <v>11</v>
      </c>
      <c r="D198" s="28">
        <v>13</v>
      </c>
      <c r="E198" s="28" t="s">
        <v>923</v>
      </c>
      <c r="F198" s="28" t="s">
        <v>28</v>
      </c>
      <c r="G198" s="30">
        <v>74970</v>
      </c>
      <c r="H198" s="30">
        <v>76500</v>
      </c>
      <c r="I198" s="18">
        <f t="shared" si="2"/>
        <v>-1530</v>
      </c>
    </row>
    <row r="199" spans="1:9" s="19" customFormat="1">
      <c r="A199" s="65" t="s">
        <v>29</v>
      </c>
      <c r="B199" s="37">
        <v>601</v>
      </c>
      <c r="C199" s="28" t="s">
        <v>11</v>
      </c>
      <c r="D199" s="28">
        <v>13</v>
      </c>
      <c r="E199" s="28" t="s">
        <v>923</v>
      </c>
      <c r="F199" s="35" t="s">
        <v>30</v>
      </c>
      <c r="G199" s="30">
        <v>74970</v>
      </c>
      <c r="H199" s="30">
        <v>76500</v>
      </c>
      <c r="I199" s="18">
        <f t="shared" si="2"/>
        <v>-1530</v>
      </c>
    </row>
    <row r="200" spans="1:9" s="19" customFormat="1" ht="38.25">
      <c r="A200" s="113" t="s">
        <v>152</v>
      </c>
      <c r="B200" s="37">
        <v>601</v>
      </c>
      <c r="C200" s="28" t="s">
        <v>11</v>
      </c>
      <c r="D200" s="28">
        <v>13</v>
      </c>
      <c r="E200" s="28" t="s">
        <v>827</v>
      </c>
      <c r="F200" s="29" t="s">
        <v>9</v>
      </c>
      <c r="G200" s="30">
        <v>13500</v>
      </c>
      <c r="H200" s="30">
        <v>262800</v>
      </c>
      <c r="I200" s="18">
        <f t="shared" si="2"/>
        <v>-249300</v>
      </c>
    </row>
    <row r="201" spans="1:9" s="19" customFormat="1" ht="51">
      <c r="A201" s="113" t="s">
        <v>151</v>
      </c>
      <c r="B201" s="37">
        <v>601</v>
      </c>
      <c r="C201" s="28" t="s">
        <v>11</v>
      </c>
      <c r="D201" s="28">
        <v>13</v>
      </c>
      <c r="E201" s="28" t="s">
        <v>924</v>
      </c>
      <c r="F201" s="29" t="s">
        <v>9</v>
      </c>
      <c r="G201" s="30">
        <v>13500</v>
      </c>
      <c r="H201" s="30">
        <v>262800</v>
      </c>
      <c r="I201" s="18">
        <f t="shared" si="2"/>
        <v>-249300</v>
      </c>
    </row>
    <row r="202" spans="1:9" s="19" customFormat="1" ht="25.5">
      <c r="A202" s="112" t="s">
        <v>27</v>
      </c>
      <c r="B202" s="37">
        <v>601</v>
      </c>
      <c r="C202" s="28" t="s">
        <v>11</v>
      </c>
      <c r="D202" s="28">
        <v>13</v>
      </c>
      <c r="E202" s="28" t="s">
        <v>924</v>
      </c>
      <c r="F202" s="29" t="s">
        <v>28</v>
      </c>
      <c r="G202" s="30">
        <v>13500</v>
      </c>
      <c r="H202" s="30">
        <v>262800</v>
      </c>
      <c r="I202" s="18">
        <f t="shared" si="2"/>
        <v>-249300</v>
      </c>
    </row>
    <row r="203" spans="1:9" s="19" customFormat="1">
      <c r="A203" s="65" t="s">
        <v>29</v>
      </c>
      <c r="B203" s="37">
        <v>601</v>
      </c>
      <c r="C203" s="28" t="s">
        <v>11</v>
      </c>
      <c r="D203" s="28">
        <v>13</v>
      </c>
      <c r="E203" s="28" t="s">
        <v>924</v>
      </c>
      <c r="F203" s="35" t="s">
        <v>30</v>
      </c>
      <c r="G203" s="30">
        <v>13500</v>
      </c>
      <c r="H203" s="30">
        <v>262800</v>
      </c>
      <c r="I203" s="18">
        <f t="shared" si="2"/>
        <v>-249300</v>
      </c>
    </row>
    <row r="204" spans="1:9" s="19" customFormat="1" ht="25.5">
      <c r="A204" s="113" t="s">
        <v>154</v>
      </c>
      <c r="B204" s="37">
        <v>601</v>
      </c>
      <c r="C204" s="28" t="s">
        <v>11</v>
      </c>
      <c r="D204" s="28">
        <v>13</v>
      </c>
      <c r="E204" s="28" t="s">
        <v>159</v>
      </c>
      <c r="F204" s="29" t="s">
        <v>9</v>
      </c>
      <c r="G204" s="30">
        <v>262800</v>
      </c>
      <c r="H204" s="30">
        <v>500000</v>
      </c>
      <c r="I204" s="18">
        <f t="shared" si="2"/>
        <v>-237200</v>
      </c>
    </row>
    <row r="205" spans="1:9" s="19" customFormat="1" ht="51">
      <c r="A205" s="113" t="s">
        <v>151</v>
      </c>
      <c r="B205" s="37">
        <v>601</v>
      </c>
      <c r="C205" s="28" t="s">
        <v>11</v>
      </c>
      <c r="D205" s="28">
        <v>13</v>
      </c>
      <c r="E205" s="28" t="s">
        <v>925</v>
      </c>
      <c r="F205" s="29" t="s">
        <v>9</v>
      </c>
      <c r="G205" s="30">
        <v>262800</v>
      </c>
      <c r="H205" s="30">
        <v>500000</v>
      </c>
      <c r="I205" s="18">
        <f t="shared" si="2"/>
        <v>-237200</v>
      </c>
    </row>
    <row r="206" spans="1:9" s="19" customFormat="1" ht="25.5">
      <c r="A206" s="112" t="s">
        <v>27</v>
      </c>
      <c r="B206" s="37">
        <v>601</v>
      </c>
      <c r="C206" s="28" t="s">
        <v>11</v>
      </c>
      <c r="D206" s="28">
        <v>13</v>
      </c>
      <c r="E206" s="28" t="s">
        <v>925</v>
      </c>
      <c r="F206" s="29" t="s">
        <v>28</v>
      </c>
      <c r="G206" s="30">
        <v>262800</v>
      </c>
      <c r="H206" s="30">
        <v>500000</v>
      </c>
      <c r="I206" s="18">
        <f t="shared" si="2"/>
        <v>-237200</v>
      </c>
    </row>
    <row r="207" spans="1:9" s="19" customFormat="1">
      <c r="A207" s="65" t="s">
        <v>29</v>
      </c>
      <c r="B207" s="37">
        <v>601</v>
      </c>
      <c r="C207" s="28" t="s">
        <v>11</v>
      </c>
      <c r="D207" s="28">
        <v>13</v>
      </c>
      <c r="E207" s="28" t="s">
        <v>925</v>
      </c>
      <c r="F207" s="35" t="s">
        <v>30</v>
      </c>
      <c r="G207" s="30">
        <v>262800</v>
      </c>
      <c r="H207" s="30">
        <v>500000</v>
      </c>
      <c r="I207" s="18">
        <f t="shared" si="2"/>
        <v>-237200</v>
      </c>
    </row>
    <row r="208" spans="1:9" s="19" customFormat="1" ht="25.5">
      <c r="A208" s="112" t="s">
        <v>163</v>
      </c>
      <c r="B208" s="28" t="s">
        <v>67</v>
      </c>
      <c r="C208" s="29" t="s">
        <v>11</v>
      </c>
      <c r="D208" s="29" t="s">
        <v>50</v>
      </c>
      <c r="E208" s="29" t="s">
        <v>164</v>
      </c>
      <c r="F208" s="29" t="s">
        <v>9</v>
      </c>
      <c r="G208" s="30">
        <v>2852200</v>
      </c>
      <c r="H208" s="30">
        <v>2852200</v>
      </c>
      <c r="I208" s="18">
        <f t="shared" si="2"/>
        <v>0</v>
      </c>
    </row>
    <row r="209" spans="1:9" s="19" customFormat="1" ht="25.5">
      <c r="A209" s="112" t="s">
        <v>165</v>
      </c>
      <c r="B209" s="28" t="s">
        <v>67</v>
      </c>
      <c r="C209" s="29" t="s">
        <v>11</v>
      </c>
      <c r="D209" s="29" t="s">
        <v>50</v>
      </c>
      <c r="E209" s="29" t="s">
        <v>166</v>
      </c>
      <c r="F209" s="29" t="s">
        <v>9</v>
      </c>
      <c r="G209" s="30">
        <v>2852200</v>
      </c>
      <c r="H209" s="30">
        <v>2852200</v>
      </c>
      <c r="I209" s="18">
        <f t="shared" si="2"/>
        <v>0</v>
      </c>
    </row>
    <row r="210" spans="1:9" s="19" customFormat="1" ht="38.25">
      <c r="A210" s="113" t="s">
        <v>167</v>
      </c>
      <c r="B210" s="28" t="s">
        <v>67</v>
      </c>
      <c r="C210" s="29" t="s">
        <v>11</v>
      </c>
      <c r="D210" s="29" t="s">
        <v>50</v>
      </c>
      <c r="E210" s="29" t="s">
        <v>168</v>
      </c>
      <c r="F210" s="29" t="s">
        <v>9</v>
      </c>
      <c r="G210" s="30">
        <v>2852200</v>
      </c>
      <c r="H210" s="30">
        <v>2852200</v>
      </c>
      <c r="I210" s="18">
        <f t="shared" si="2"/>
        <v>0</v>
      </c>
    </row>
    <row r="211" spans="1:9" s="19" customFormat="1" ht="89.25">
      <c r="A211" s="112" t="s">
        <v>169</v>
      </c>
      <c r="B211" s="28" t="s">
        <v>67</v>
      </c>
      <c r="C211" s="29" t="s">
        <v>11</v>
      </c>
      <c r="D211" s="29" t="s">
        <v>50</v>
      </c>
      <c r="E211" s="29" t="s">
        <v>170</v>
      </c>
      <c r="F211" s="29" t="s">
        <v>9</v>
      </c>
      <c r="G211" s="30">
        <v>2852200</v>
      </c>
      <c r="H211" s="30">
        <v>2852200</v>
      </c>
      <c r="I211" s="18">
        <f t="shared" si="2"/>
        <v>0</v>
      </c>
    </row>
    <row r="212" spans="1:9" s="19" customFormat="1" ht="25.5">
      <c r="A212" s="112" t="s">
        <v>171</v>
      </c>
      <c r="B212" s="28" t="s">
        <v>67</v>
      </c>
      <c r="C212" s="29" t="s">
        <v>11</v>
      </c>
      <c r="D212" s="29" t="s">
        <v>50</v>
      </c>
      <c r="E212" s="29" t="s">
        <v>170</v>
      </c>
      <c r="F212" s="29" t="s">
        <v>172</v>
      </c>
      <c r="G212" s="30">
        <v>2852200</v>
      </c>
      <c r="H212" s="30">
        <v>2852200</v>
      </c>
      <c r="I212" s="18">
        <f t="shared" si="2"/>
        <v>0</v>
      </c>
    </row>
    <row r="213" spans="1:9" s="32" customFormat="1" ht="25.5">
      <c r="A213" s="65" t="s">
        <v>173</v>
      </c>
      <c r="B213" s="28" t="s">
        <v>67</v>
      </c>
      <c r="C213" s="29" t="s">
        <v>11</v>
      </c>
      <c r="D213" s="29" t="s">
        <v>50</v>
      </c>
      <c r="E213" s="29" t="s">
        <v>170</v>
      </c>
      <c r="F213" s="29" t="s">
        <v>174</v>
      </c>
      <c r="G213" s="30">
        <v>2852200</v>
      </c>
      <c r="H213" s="30">
        <v>2852200</v>
      </c>
      <c r="I213" s="18">
        <f t="shared" ref="I213:I276" si="3">G213-H213</f>
        <v>0</v>
      </c>
    </row>
    <row r="214" spans="1:9" s="19" customFormat="1">
      <c r="A214" s="113" t="s">
        <v>69</v>
      </c>
      <c r="B214" s="34" t="s">
        <v>67</v>
      </c>
      <c r="C214" s="35" t="s">
        <v>11</v>
      </c>
      <c r="D214" s="35" t="s">
        <v>50</v>
      </c>
      <c r="E214" s="35" t="s">
        <v>70</v>
      </c>
      <c r="F214" s="35" t="s">
        <v>9</v>
      </c>
      <c r="G214" s="30">
        <v>36508460</v>
      </c>
      <c r="H214" s="30">
        <v>40236350</v>
      </c>
      <c r="I214" s="18">
        <f t="shared" si="3"/>
        <v>-3727890</v>
      </c>
    </row>
    <row r="215" spans="1:9" s="19" customFormat="1" ht="25.5">
      <c r="A215" s="113" t="s">
        <v>77</v>
      </c>
      <c r="B215" s="34" t="s">
        <v>67</v>
      </c>
      <c r="C215" s="35" t="s">
        <v>11</v>
      </c>
      <c r="D215" s="35" t="s">
        <v>50</v>
      </c>
      <c r="E215" s="35" t="s">
        <v>78</v>
      </c>
      <c r="F215" s="35" t="s">
        <v>9</v>
      </c>
      <c r="G215" s="30">
        <v>36508460</v>
      </c>
      <c r="H215" s="30">
        <v>40236350</v>
      </c>
      <c r="I215" s="18">
        <f t="shared" si="3"/>
        <v>-3727890</v>
      </c>
    </row>
    <row r="216" spans="1:9" s="19" customFormat="1" ht="25.5">
      <c r="A216" s="112" t="s">
        <v>126</v>
      </c>
      <c r="B216" s="28" t="s">
        <v>67</v>
      </c>
      <c r="C216" s="29" t="s">
        <v>11</v>
      </c>
      <c r="D216" s="29" t="s">
        <v>50</v>
      </c>
      <c r="E216" s="29" t="s">
        <v>175</v>
      </c>
      <c r="F216" s="29" t="s">
        <v>9</v>
      </c>
      <c r="G216" s="30">
        <v>36308460</v>
      </c>
      <c r="H216" s="30">
        <v>40036350</v>
      </c>
      <c r="I216" s="18">
        <f t="shared" si="3"/>
        <v>-3727890</v>
      </c>
    </row>
    <row r="217" spans="1:9" s="19" customFormat="1">
      <c r="A217" s="27" t="s">
        <v>128</v>
      </c>
      <c r="B217" s="28" t="s">
        <v>67</v>
      </c>
      <c r="C217" s="29" t="s">
        <v>11</v>
      </c>
      <c r="D217" s="29" t="s">
        <v>50</v>
      </c>
      <c r="E217" s="29" t="s">
        <v>175</v>
      </c>
      <c r="F217" s="29" t="s">
        <v>129</v>
      </c>
      <c r="G217" s="30">
        <v>15378351</v>
      </c>
      <c r="H217" s="30">
        <v>14472220</v>
      </c>
      <c r="I217" s="18">
        <f t="shared" si="3"/>
        <v>906131</v>
      </c>
    </row>
    <row r="218" spans="1:9" s="32" customFormat="1">
      <c r="A218" s="27" t="s">
        <v>130</v>
      </c>
      <c r="B218" s="28" t="s">
        <v>67</v>
      </c>
      <c r="C218" s="29" t="s">
        <v>11</v>
      </c>
      <c r="D218" s="29" t="s">
        <v>50</v>
      </c>
      <c r="E218" s="29" t="s">
        <v>175</v>
      </c>
      <c r="F218" s="114">
        <v>111</v>
      </c>
      <c r="G218" s="30">
        <v>11769083</v>
      </c>
      <c r="H218" s="30">
        <v>11073130</v>
      </c>
      <c r="I218" s="18">
        <f t="shared" si="3"/>
        <v>695953</v>
      </c>
    </row>
    <row r="219" spans="1:9" s="32" customFormat="1" ht="25.5">
      <c r="A219" s="27" t="s">
        <v>131</v>
      </c>
      <c r="B219" s="28" t="s">
        <v>67</v>
      </c>
      <c r="C219" s="29" t="s">
        <v>11</v>
      </c>
      <c r="D219" s="29" t="s">
        <v>50</v>
      </c>
      <c r="E219" s="29" t="s">
        <v>175</v>
      </c>
      <c r="F219" s="114">
        <v>112</v>
      </c>
      <c r="G219" s="30">
        <v>55000</v>
      </c>
      <c r="H219" s="30">
        <v>55000</v>
      </c>
      <c r="I219" s="18">
        <f t="shared" si="3"/>
        <v>0</v>
      </c>
    </row>
    <row r="220" spans="1:9" s="32" customFormat="1" ht="38.25">
      <c r="A220" s="65" t="s">
        <v>132</v>
      </c>
      <c r="B220" s="28" t="s">
        <v>67</v>
      </c>
      <c r="C220" s="29" t="s">
        <v>11</v>
      </c>
      <c r="D220" s="29" t="s">
        <v>50</v>
      </c>
      <c r="E220" s="29" t="s">
        <v>175</v>
      </c>
      <c r="F220" s="114">
        <v>119</v>
      </c>
      <c r="G220" s="30">
        <v>3554268</v>
      </c>
      <c r="H220" s="30">
        <v>3344090</v>
      </c>
      <c r="I220" s="18">
        <f t="shared" si="3"/>
        <v>210178</v>
      </c>
    </row>
    <row r="221" spans="1:9" s="19" customFormat="1" ht="25.5">
      <c r="A221" s="112" t="s">
        <v>27</v>
      </c>
      <c r="B221" s="28" t="s">
        <v>67</v>
      </c>
      <c r="C221" s="29" t="s">
        <v>11</v>
      </c>
      <c r="D221" s="29" t="s">
        <v>50</v>
      </c>
      <c r="E221" s="29" t="s">
        <v>175</v>
      </c>
      <c r="F221" s="29" t="s">
        <v>28</v>
      </c>
      <c r="G221" s="30">
        <v>20726879</v>
      </c>
      <c r="H221" s="30">
        <v>25316630</v>
      </c>
      <c r="I221" s="18">
        <f t="shared" si="3"/>
        <v>-4589751</v>
      </c>
    </row>
    <row r="222" spans="1:9" s="19" customFormat="1">
      <c r="A222" s="65" t="s">
        <v>29</v>
      </c>
      <c r="B222" s="28" t="s">
        <v>67</v>
      </c>
      <c r="C222" s="29" t="s">
        <v>11</v>
      </c>
      <c r="D222" s="29" t="s">
        <v>50</v>
      </c>
      <c r="E222" s="29" t="s">
        <v>175</v>
      </c>
      <c r="F222" s="35" t="s">
        <v>30</v>
      </c>
      <c r="G222" s="30">
        <v>20726879</v>
      </c>
      <c r="H222" s="30">
        <v>25316630</v>
      </c>
      <c r="I222" s="18">
        <f t="shared" si="3"/>
        <v>-4589751</v>
      </c>
    </row>
    <row r="223" spans="1:9" s="19" customFormat="1">
      <c r="A223" s="112" t="s">
        <v>31</v>
      </c>
      <c r="B223" s="28" t="s">
        <v>67</v>
      </c>
      <c r="C223" s="29" t="s">
        <v>11</v>
      </c>
      <c r="D223" s="29" t="s">
        <v>50</v>
      </c>
      <c r="E223" s="29" t="s">
        <v>175</v>
      </c>
      <c r="F223" s="29" t="s">
        <v>32</v>
      </c>
      <c r="G223" s="30">
        <v>203230</v>
      </c>
      <c r="H223" s="30">
        <v>247500</v>
      </c>
      <c r="I223" s="18">
        <f t="shared" si="3"/>
        <v>-44270</v>
      </c>
    </row>
    <row r="224" spans="1:9" s="32" customFormat="1">
      <c r="A224" s="65" t="s">
        <v>33</v>
      </c>
      <c r="B224" s="28" t="s">
        <v>67</v>
      </c>
      <c r="C224" s="29" t="s">
        <v>11</v>
      </c>
      <c r="D224" s="29" t="s">
        <v>50</v>
      </c>
      <c r="E224" s="29" t="s">
        <v>175</v>
      </c>
      <c r="F224" s="29" t="s">
        <v>34</v>
      </c>
      <c r="G224" s="30">
        <v>110634</v>
      </c>
      <c r="H224" s="30">
        <v>154904</v>
      </c>
      <c r="I224" s="18">
        <f t="shared" si="3"/>
        <v>-44270</v>
      </c>
    </row>
    <row r="225" spans="1:9" s="32" customFormat="1">
      <c r="A225" s="65" t="s">
        <v>35</v>
      </c>
      <c r="B225" s="28" t="s">
        <v>67</v>
      </c>
      <c r="C225" s="29" t="s">
        <v>11</v>
      </c>
      <c r="D225" s="29" t="s">
        <v>50</v>
      </c>
      <c r="E225" s="29" t="s">
        <v>175</v>
      </c>
      <c r="F225" s="29" t="s">
        <v>36</v>
      </c>
      <c r="G225" s="30">
        <v>87596</v>
      </c>
      <c r="H225" s="30">
        <v>87596</v>
      </c>
      <c r="I225" s="18">
        <f t="shared" si="3"/>
        <v>0</v>
      </c>
    </row>
    <row r="226" spans="1:9" s="32" customFormat="1">
      <c r="A226" s="65" t="s">
        <v>80</v>
      </c>
      <c r="B226" s="28" t="s">
        <v>67</v>
      </c>
      <c r="C226" s="29" t="s">
        <v>11</v>
      </c>
      <c r="D226" s="29" t="s">
        <v>50</v>
      </c>
      <c r="E226" s="29" t="s">
        <v>175</v>
      </c>
      <c r="F226" s="29" t="s">
        <v>81</v>
      </c>
      <c r="G226" s="30">
        <v>5000</v>
      </c>
      <c r="H226" s="30">
        <v>5000</v>
      </c>
      <c r="I226" s="18">
        <f t="shared" si="3"/>
        <v>0</v>
      </c>
    </row>
    <row r="227" spans="1:9" s="19" customFormat="1" ht="25.5">
      <c r="A227" s="113" t="s">
        <v>176</v>
      </c>
      <c r="B227" s="34" t="s">
        <v>67</v>
      </c>
      <c r="C227" s="35" t="s">
        <v>11</v>
      </c>
      <c r="D227" s="35" t="s">
        <v>50</v>
      </c>
      <c r="E227" s="35" t="s">
        <v>177</v>
      </c>
      <c r="F227" s="35" t="s">
        <v>9</v>
      </c>
      <c r="G227" s="30">
        <v>200000</v>
      </c>
      <c r="H227" s="30">
        <v>200000</v>
      </c>
      <c r="I227" s="18">
        <f t="shared" si="3"/>
        <v>0</v>
      </c>
    </row>
    <row r="228" spans="1:9" s="19" customFormat="1">
      <c r="A228" s="112" t="s">
        <v>178</v>
      </c>
      <c r="B228" s="34" t="s">
        <v>67</v>
      </c>
      <c r="C228" s="35" t="s">
        <v>11</v>
      </c>
      <c r="D228" s="35" t="s">
        <v>50</v>
      </c>
      <c r="E228" s="35" t="s">
        <v>177</v>
      </c>
      <c r="F228" s="35" t="s">
        <v>179</v>
      </c>
      <c r="G228" s="30">
        <v>200000</v>
      </c>
      <c r="H228" s="30">
        <v>200000</v>
      </c>
      <c r="I228" s="18">
        <f t="shared" si="3"/>
        <v>0</v>
      </c>
    </row>
    <row r="229" spans="1:9" s="19" customFormat="1" ht="25.5">
      <c r="A229" s="65" t="s">
        <v>180</v>
      </c>
      <c r="B229" s="34" t="s">
        <v>67</v>
      </c>
      <c r="C229" s="35" t="s">
        <v>11</v>
      </c>
      <c r="D229" s="35" t="s">
        <v>50</v>
      </c>
      <c r="E229" s="35" t="s">
        <v>177</v>
      </c>
      <c r="F229" s="35" t="s">
        <v>181</v>
      </c>
      <c r="G229" s="30">
        <v>200000</v>
      </c>
      <c r="H229" s="30">
        <v>200000</v>
      </c>
      <c r="I229" s="18">
        <f t="shared" si="3"/>
        <v>0</v>
      </c>
    </row>
    <row r="230" spans="1:9" s="19" customFormat="1" ht="38.25">
      <c r="A230" s="112" t="s">
        <v>55</v>
      </c>
      <c r="B230" s="34" t="s">
        <v>67</v>
      </c>
      <c r="C230" s="35" t="s">
        <v>11</v>
      </c>
      <c r="D230" s="35" t="s">
        <v>50</v>
      </c>
      <c r="E230" s="35" t="s">
        <v>56</v>
      </c>
      <c r="F230" s="35" t="s">
        <v>9</v>
      </c>
      <c r="G230" s="30">
        <v>11970840</v>
      </c>
      <c r="H230" s="30">
        <v>9115450</v>
      </c>
      <c r="I230" s="18">
        <f t="shared" si="3"/>
        <v>2855390</v>
      </c>
    </row>
    <row r="231" spans="1:9" s="19" customFormat="1">
      <c r="A231" s="112" t="s">
        <v>57</v>
      </c>
      <c r="B231" s="34" t="s">
        <v>67</v>
      </c>
      <c r="C231" s="35" t="s">
        <v>11</v>
      </c>
      <c r="D231" s="35" t="s">
        <v>50</v>
      </c>
      <c r="E231" s="35" t="s">
        <v>58</v>
      </c>
      <c r="F231" s="35" t="s">
        <v>9</v>
      </c>
      <c r="G231" s="30">
        <v>11970840</v>
      </c>
      <c r="H231" s="30">
        <v>9115450</v>
      </c>
      <c r="I231" s="18">
        <f t="shared" si="3"/>
        <v>2855390</v>
      </c>
    </row>
    <row r="232" spans="1:9" s="19" customFormat="1" ht="38.25">
      <c r="A232" s="113" t="s">
        <v>182</v>
      </c>
      <c r="B232" s="34" t="s">
        <v>67</v>
      </c>
      <c r="C232" s="35" t="s">
        <v>11</v>
      </c>
      <c r="D232" s="35" t="s">
        <v>50</v>
      </c>
      <c r="E232" s="35" t="s">
        <v>183</v>
      </c>
      <c r="F232" s="35" t="s">
        <v>9</v>
      </c>
      <c r="G232" s="30">
        <v>11970840</v>
      </c>
      <c r="H232" s="30">
        <v>9115450</v>
      </c>
      <c r="I232" s="18">
        <f t="shared" si="3"/>
        <v>2855390</v>
      </c>
    </row>
    <row r="233" spans="1:9" s="19" customFormat="1" ht="25.5">
      <c r="A233" s="50" t="s">
        <v>20</v>
      </c>
      <c r="B233" s="34" t="s">
        <v>67</v>
      </c>
      <c r="C233" s="35" t="s">
        <v>11</v>
      </c>
      <c r="D233" s="35" t="s">
        <v>50</v>
      </c>
      <c r="E233" s="35" t="s">
        <v>183</v>
      </c>
      <c r="F233" s="35" t="s">
        <v>21</v>
      </c>
      <c r="G233" s="30">
        <v>11570840</v>
      </c>
      <c r="H233" s="30">
        <v>8658300</v>
      </c>
      <c r="I233" s="18">
        <f t="shared" si="3"/>
        <v>2912540</v>
      </c>
    </row>
    <row r="234" spans="1:9" s="32" customFormat="1">
      <c r="A234" s="65" t="s">
        <v>39</v>
      </c>
      <c r="B234" s="34" t="s">
        <v>67</v>
      </c>
      <c r="C234" s="35" t="s">
        <v>11</v>
      </c>
      <c r="D234" s="35" t="s">
        <v>50</v>
      </c>
      <c r="E234" s="35" t="s">
        <v>183</v>
      </c>
      <c r="F234" s="35" t="s">
        <v>40</v>
      </c>
      <c r="G234" s="30">
        <v>8886974</v>
      </c>
      <c r="H234" s="30">
        <v>6650000</v>
      </c>
      <c r="I234" s="18">
        <f t="shared" si="3"/>
        <v>2236974</v>
      </c>
    </row>
    <row r="235" spans="1:9" s="32" customFormat="1" ht="38.25">
      <c r="A235" s="65" t="s">
        <v>25</v>
      </c>
      <c r="B235" s="34" t="s">
        <v>67</v>
      </c>
      <c r="C235" s="35" t="s">
        <v>11</v>
      </c>
      <c r="D235" s="35" t="s">
        <v>50</v>
      </c>
      <c r="E235" s="35" t="s">
        <v>183</v>
      </c>
      <c r="F235" s="35">
        <v>129</v>
      </c>
      <c r="G235" s="30">
        <v>2683866</v>
      </c>
      <c r="H235" s="30">
        <v>2008300</v>
      </c>
      <c r="I235" s="18">
        <f t="shared" si="3"/>
        <v>675566</v>
      </c>
    </row>
    <row r="236" spans="1:9" s="19" customFormat="1" ht="25.5">
      <c r="A236" s="112" t="s">
        <v>27</v>
      </c>
      <c r="B236" s="34" t="s">
        <v>67</v>
      </c>
      <c r="C236" s="35" t="s">
        <v>11</v>
      </c>
      <c r="D236" s="35" t="s">
        <v>50</v>
      </c>
      <c r="E236" s="35" t="s">
        <v>183</v>
      </c>
      <c r="F236" s="35" t="s">
        <v>28</v>
      </c>
      <c r="G236" s="30">
        <v>400000</v>
      </c>
      <c r="H236" s="30">
        <v>457150</v>
      </c>
      <c r="I236" s="18">
        <f t="shared" si="3"/>
        <v>-57150</v>
      </c>
    </row>
    <row r="237" spans="1:9" s="19" customFormat="1">
      <c r="A237" s="65" t="s">
        <v>29</v>
      </c>
      <c r="B237" s="34" t="s">
        <v>67</v>
      </c>
      <c r="C237" s="35" t="s">
        <v>11</v>
      </c>
      <c r="D237" s="35" t="s">
        <v>50</v>
      </c>
      <c r="E237" s="35" t="s">
        <v>183</v>
      </c>
      <c r="F237" s="35" t="s">
        <v>30</v>
      </c>
      <c r="G237" s="30">
        <v>400000</v>
      </c>
      <c r="H237" s="30">
        <v>457150</v>
      </c>
      <c r="I237" s="18">
        <f t="shared" si="3"/>
        <v>-57150</v>
      </c>
    </row>
    <row r="238" spans="1:9" s="19" customFormat="1">
      <c r="A238" s="111" t="s">
        <v>184</v>
      </c>
      <c r="B238" s="20" t="s">
        <v>67</v>
      </c>
      <c r="C238" s="21" t="s">
        <v>76</v>
      </c>
      <c r="D238" s="21" t="s">
        <v>7</v>
      </c>
      <c r="E238" s="21" t="s">
        <v>8</v>
      </c>
      <c r="F238" s="21" t="s">
        <v>9</v>
      </c>
      <c r="G238" s="22">
        <v>11547500</v>
      </c>
      <c r="H238" s="22">
        <v>11547500</v>
      </c>
      <c r="I238" s="18">
        <f t="shared" si="3"/>
        <v>0</v>
      </c>
    </row>
    <row r="239" spans="1:9" s="19" customFormat="1">
      <c r="A239" s="23" t="s">
        <v>185</v>
      </c>
      <c r="B239" s="24" t="s">
        <v>67</v>
      </c>
      <c r="C239" s="25" t="s">
        <v>76</v>
      </c>
      <c r="D239" s="25" t="s">
        <v>60</v>
      </c>
      <c r="E239" s="25" t="s">
        <v>8</v>
      </c>
      <c r="F239" s="25" t="s">
        <v>9</v>
      </c>
      <c r="G239" s="26">
        <v>11547500</v>
      </c>
      <c r="H239" s="26">
        <v>11547500</v>
      </c>
      <c r="I239" s="18">
        <f t="shared" si="3"/>
        <v>0</v>
      </c>
    </row>
    <row r="240" spans="1:9" s="19" customFormat="1" ht="25.5">
      <c r="A240" s="113" t="s">
        <v>91</v>
      </c>
      <c r="B240" s="28" t="s">
        <v>67</v>
      </c>
      <c r="C240" s="29" t="s">
        <v>76</v>
      </c>
      <c r="D240" s="29" t="s">
        <v>60</v>
      </c>
      <c r="E240" s="29" t="s">
        <v>92</v>
      </c>
      <c r="F240" s="29" t="s">
        <v>9</v>
      </c>
      <c r="G240" s="30">
        <v>11547500</v>
      </c>
      <c r="H240" s="30">
        <v>11547500</v>
      </c>
      <c r="I240" s="18">
        <f t="shared" si="3"/>
        <v>0</v>
      </c>
    </row>
    <row r="241" spans="1:9" s="19" customFormat="1" ht="25.5">
      <c r="A241" s="113" t="s">
        <v>186</v>
      </c>
      <c r="B241" s="28" t="s">
        <v>67</v>
      </c>
      <c r="C241" s="29" t="s">
        <v>76</v>
      </c>
      <c r="D241" s="29" t="s">
        <v>60</v>
      </c>
      <c r="E241" s="29" t="s">
        <v>187</v>
      </c>
      <c r="F241" s="29" t="s">
        <v>9</v>
      </c>
      <c r="G241" s="30">
        <v>8210000</v>
      </c>
      <c r="H241" s="30">
        <v>8210000</v>
      </c>
      <c r="I241" s="18">
        <f t="shared" si="3"/>
        <v>0</v>
      </c>
    </row>
    <row r="242" spans="1:9" s="19" customFormat="1" ht="25.5">
      <c r="A242" s="113" t="s">
        <v>188</v>
      </c>
      <c r="B242" s="28" t="s">
        <v>67</v>
      </c>
      <c r="C242" s="29" t="s">
        <v>76</v>
      </c>
      <c r="D242" s="29" t="s">
        <v>60</v>
      </c>
      <c r="E242" s="29" t="s">
        <v>189</v>
      </c>
      <c r="F242" s="29" t="s">
        <v>9</v>
      </c>
      <c r="G242" s="30">
        <v>5000000</v>
      </c>
      <c r="H242" s="30">
        <v>5000000</v>
      </c>
      <c r="I242" s="18">
        <f t="shared" si="3"/>
        <v>0</v>
      </c>
    </row>
    <row r="243" spans="1:9" s="19" customFormat="1" ht="38.25">
      <c r="A243" s="113" t="s">
        <v>190</v>
      </c>
      <c r="B243" s="28" t="s">
        <v>67</v>
      </c>
      <c r="C243" s="29" t="s">
        <v>76</v>
      </c>
      <c r="D243" s="29" t="s">
        <v>60</v>
      </c>
      <c r="E243" s="29" t="s">
        <v>191</v>
      </c>
      <c r="F243" s="29" t="s">
        <v>9</v>
      </c>
      <c r="G243" s="30">
        <v>5000000</v>
      </c>
      <c r="H243" s="30">
        <v>5000000</v>
      </c>
      <c r="I243" s="18">
        <f t="shared" si="3"/>
        <v>0</v>
      </c>
    </row>
    <row r="244" spans="1:9" s="19" customFormat="1" ht="38.25">
      <c r="A244" s="113" t="s">
        <v>192</v>
      </c>
      <c r="B244" s="28" t="s">
        <v>67</v>
      </c>
      <c r="C244" s="29" t="s">
        <v>76</v>
      </c>
      <c r="D244" s="29" t="s">
        <v>60</v>
      </c>
      <c r="E244" s="29" t="s">
        <v>191</v>
      </c>
      <c r="F244" s="29" t="s">
        <v>193</v>
      </c>
      <c r="G244" s="30">
        <v>5000000</v>
      </c>
      <c r="H244" s="30">
        <v>5000000</v>
      </c>
      <c r="I244" s="18">
        <f t="shared" si="3"/>
        <v>0</v>
      </c>
    </row>
    <row r="245" spans="1:9" s="32" customFormat="1" ht="51">
      <c r="A245" s="65" t="s">
        <v>194</v>
      </c>
      <c r="B245" s="28" t="s">
        <v>67</v>
      </c>
      <c r="C245" s="29" t="s">
        <v>76</v>
      </c>
      <c r="D245" s="29" t="s">
        <v>60</v>
      </c>
      <c r="E245" s="29" t="s">
        <v>191</v>
      </c>
      <c r="F245" s="29" t="s">
        <v>195</v>
      </c>
      <c r="G245" s="30">
        <v>3000000</v>
      </c>
      <c r="H245" s="30">
        <v>3000000</v>
      </c>
      <c r="I245" s="18">
        <f t="shared" si="3"/>
        <v>0</v>
      </c>
    </row>
    <row r="246" spans="1:9" s="32" customFormat="1" ht="51">
      <c r="A246" s="65" t="s">
        <v>196</v>
      </c>
      <c r="B246" s="28" t="s">
        <v>67</v>
      </c>
      <c r="C246" s="29" t="s">
        <v>76</v>
      </c>
      <c r="D246" s="29" t="s">
        <v>60</v>
      </c>
      <c r="E246" s="29" t="s">
        <v>191</v>
      </c>
      <c r="F246" s="29" t="s">
        <v>197</v>
      </c>
      <c r="G246" s="30">
        <v>2000000</v>
      </c>
      <c r="H246" s="30">
        <v>2000000</v>
      </c>
      <c r="I246" s="18">
        <f t="shared" si="3"/>
        <v>0</v>
      </c>
    </row>
    <row r="247" spans="1:9" s="19" customFormat="1" ht="38.25">
      <c r="A247" s="113" t="s">
        <v>198</v>
      </c>
      <c r="B247" s="28" t="s">
        <v>67</v>
      </c>
      <c r="C247" s="29" t="s">
        <v>76</v>
      </c>
      <c r="D247" s="29" t="s">
        <v>60</v>
      </c>
      <c r="E247" s="29" t="s">
        <v>199</v>
      </c>
      <c r="F247" s="29" t="s">
        <v>9</v>
      </c>
      <c r="G247" s="30">
        <v>2550000</v>
      </c>
      <c r="H247" s="30">
        <v>2550000</v>
      </c>
      <c r="I247" s="18">
        <f t="shared" si="3"/>
        <v>0</v>
      </c>
    </row>
    <row r="248" spans="1:9" s="19" customFormat="1" ht="38.25">
      <c r="A248" s="113" t="s">
        <v>200</v>
      </c>
      <c r="B248" s="28" t="s">
        <v>67</v>
      </c>
      <c r="C248" s="29" t="s">
        <v>76</v>
      </c>
      <c r="D248" s="29" t="s">
        <v>60</v>
      </c>
      <c r="E248" s="29" t="s">
        <v>201</v>
      </c>
      <c r="F248" s="29" t="s">
        <v>9</v>
      </c>
      <c r="G248" s="30">
        <v>2550000</v>
      </c>
      <c r="H248" s="30">
        <v>2550000</v>
      </c>
      <c r="I248" s="18">
        <f t="shared" si="3"/>
        <v>0</v>
      </c>
    </row>
    <row r="249" spans="1:9" s="19" customFormat="1" ht="25.5">
      <c r="A249" s="112" t="s">
        <v>27</v>
      </c>
      <c r="B249" s="28" t="s">
        <v>67</v>
      </c>
      <c r="C249" s="29" t="s">
        <v>76</v>
      </c>
      <c r="D249" s="29" t="s">
        <v>60</v>
      </c>
      <c r="E249" s="29" t="s">
        <v>201</v>
      </c>
      <c r="F249" s="29" t="s">
        <v>28</v>
      </c>
      <c r="G249" s="30">
        <v>150000</v>
      </c>
      <c r="H249" s="30">
        <v>150000</v>
      </c>
      <c r="I249" s="18">
        <f t="shared" si="3"/>
        <v>0</v>
      </c>
    </row>
    <row r="250" spans="1:9" s="19" customFormat="1">
      <c r="A250" s="65" t="s">
        <v>29</v>
      </c>
      <c r="B250" s="28" t="s">
        <v>67</v>
      </c>
      <c r="C250" s="29" t="s">
        <v>76</v>
      </c>
      <c r="D250" s="29" t="s">
        <v>60</v>
      </c>
      <c r="E250" s="29" t="s">
        <v>201</v>
      </c>
      <c r="F250" s="35" t="s">
        <v>30</v>
      </c>
      <c r="G250" s="30">
        <v>150000</v>
      </c>
      <c r="H250" s="30">
        <v>150000</v>
      </c>
      <c r="I250" s="18">
        <f t="shared" si="3"/>
        <v>0</v>
      </c>
    </row>
    <row r="251" spans="1:9" s="19" customFormat="1" ht="25.5">
      <c r="A251" s="118" t="s">
        <v>171</v>
      </c>
      <c r="B251" s="28" t="s">
        <v>67</v>
      </c>
      <c r="C251" s="29" t="s">
        <v>76</v>
      </c>
      <c r="D251" s="29" t="s">
        <v>60</v>
      </c>
      <c r="E251" s="29" t="s">
        <v>201</v>
      </c>
      <c r="F251" s="29" t="s">
        <v>172</v>
      </c>
      <c r="G251" s="30">
        <v>2400000</v>
      </c>
      <c r="H251" s="30">
        <v>2400000</v>
      </c>
      <c r="I251" s="18">
        <f t="shared" si="3"/>
        <v>0</v>
      </c>
    </row>
    <row r="252" spans="1:9" s="32" customFormat="1" ht="25.5">
      <c r="A252" s="65" t="s">
        <v>202</v>
      </c>
      <c r="B252" s="28" t="s">
        <v>67</v>
      </c>
      <c r="C252" s="29" t="s">
        <v>76</v>
      </c>
      <c r="D252" s="29" t="s">
        <v>60</v>
      </c>
      <c r="E252" s="29" t="s">
        <v>201</v>
      </c>
      <c r="F252" s="29" t="s">
        <v>203</v>
      </c>
      <c r="G252" s="30">
        <v>2400000</v>
      </c>
      <c r="H252" s="30">
        <v>2400000</v>
      </c>
      <c r="I252" s="18">
        <f t="shared" si="3"/>
        <v>0</v>
      </c>
    </row>
    <row r="253" spans="1:9" s="19" customFormat="1" ht="38.25">
      <c r="A253" s="113" t="s">
        <v>204</v>
      </c>
      <c r="B253" s="28" t="s">
        <v>67</v>
      </c>
      <c r="C253" s="29" t="s">
        <v>76</v>
      </c>
      <c r="D253" s="29" t="s">
        <v>60</v>
      </c>
      <c r="E253" s="29" t="s">
        <v>205</v>
      </c>
      <c r="F253" s="29" t="s">
        <v>9</v>
      </c>
      <c r="G253" s="30">
        <v>660000</v>
      </c>
      <c r="H253" s="30">
        <v>660000</v>
      </c>
      <c r="I253" s="18">
        <f t="shared" si="3"/>
        <v>0</v>
      </c>
    </row>
    <row r="254" spans="1:9" s="19" customFormat="1" ht="38.25">
      <c r="A254" s="113" t="s">
        <v>200</v>
      </c>
      <c r="B254" s="28" t="s">
        <v>67</v>
      </c>
      <c r="C254" s="29" t="s">
        <v>76</v>
      </c>
      <c r="D254" s="29" t="s">
        <v>60</v>
      </c>
      <c r="E254" s="29" t="s">
        <v>206</v>
      </c>
      <c r="F254" s="29" t="s">
        <v>9</v>
      </c>
      <c r="G254" s="30">
        <v>660000</v>
      </c>
      <c r="H254" s="30">
        <v>660000</v>
      </c>
      <c r="I254" s="18">
        <f t="shared" si="3"/>
        <v>0</v>
      </c>
    </row>
    <row r="255" spans="1:9" s="19" customFormat="1" ht="25.5">
      <c r="A255" s="112" t="s">
        <v>27</v>
      </c>
      <c r="B255" s="28" t="s">
        <v>67</v>
      </c>
      <c r="C255" s="29" t="s">
        <v>76</v>
      </c>
      <c r="D255" s="29" t="s">
        <v>60</v>
      </c>
      <c r="E255" s="29" t="s">
        <v>206</v>
      </c>
      <c r="F255" s="29" t="s">
        <v>28</v>
      </c>
      <c r="G255" s="30">
        <v>660000</v>
      </c>
      <c r="H255" s="30">
        <v>660000</v>
      </c>
      <c r="I255" s="18">
        <f t="shared" si="3"/>
        <v>0</v>
      </c>
    </row>
    <row r="256" spans="1:9" s="19" customFormat="1">
      <c r="A256" s="65" t="s">
        <v>29</v>
      </c>
      <c r="B256" s="28" t="s">
        <v>67</v>
      </c>
      <c r="C256" s="29" t="s">
        <v>76</v>
      </c>
      <c r="D256" s="29" t="s">
        <v>60</v>
      </c>
      <c r="E256" s="29" t="s">
        <v>206</v>
      </c>
      <c r="F256" s="35" t="s">
        <v>30</v>
      </c>
      <c r="G256" s="30">
        <v>660000</v>
      </c>
      <c r="H256" s="30">
        <v>660000</v>
      </c>
      <c r="I256" s="18">
        <f t="shared" si="3"/>
        <v>0</v>
      </c>
    </row>
    <row r="257" spans="1:9" s="19" customFormat="1" ht="25.5">
      <c r="A257" s="112" t="s">
        <v>93</v>
      </c>
      <c r="B257" s="28" t="s">
        <v>67</v>
      </c>
      <c r="C257" s="29" t="s">
        <v>76</v>
      </c>
      <c r="D257" s="29" t="s">
        <v>60</v>
      </c>
      <c r="E257" s="29" t="s">
        <v>94</v>
      </c>
      <c r="F257" s="29" t="s">
        <v>9</v>
      </c>
      <c r="G257" s="30">
        <v>3337500</v>
      </c>
      <c r="H257" s="30">
        <v>3337500</v>
      </c>
      <c r="I257" s="18">
        <f t="shared" si="3"/>
        <v>0</v>
      </c>
    </row>
    <row r="258" spans="1:9" s="19" customFormat="1" ht="25.5">
      <c r="A258" s="113" t="s">
        <v>207</v>
      </c>
      <c r="B258" s="28" t="s">
        <v>67</v>
      </c>
      <c r="C258" s="29" t="s">
        <v>76</v>
      </c>
      <c r="D258" s="29" t="s">
        <v>60</v>
      </c>
      <c r="E258" s="29" t="s">
        <v>208</v>
      </c>
      <c r="F258" s="29" t="s">
        <v>9</v>
      </c>
      <c r="G258" s="30">
        <v>580000</v>
      </c>
      <c r="H258" s="30">
        <v>1080000</v>
      </c>
      <c r="I258" s="18">
        <f t="shared" si="3"/>
        <v>-500000</v>
      </c>
    </row>
    <row r="259" spans="1:9" s="19" customFormat="1" ht="25.5">
      <c r="A259" s="113" t="s">
        <v>209</v>
      </c>
      <c r="B259" s="28" t="s">
        <v>67</v>
      </c>
      <c r="C259" s="29" t="s">
        <v>76</v>
      </c>
      <c r="D259" s="29" t="s">
        <v>60</v>
      </c>
      <c r="E259" s="29" t="s">
        <v>210</v>
      </c>
      <c r="F259" s="29" t="s">
        <v>9</v>
      </c>
      <c r="G259" s="30">
        <v>580000</v>
      </c>
      <c r="H259" s="30">
        <v>1080000</v>
      </c>
      <c r="I259" s="18">
        <f t="shared" si="3"/>
        <v>-500000</v>
      </c>
    </row>
    <row r="260" spans="1:9" s="19" customFormat="1" ht="25.5">
      <c r="A260" s="112" t="s">
        <v>27</v>
      </c>
      <c r="B260" s="28" t="s">
        <v>67</v>
      </c>
      <c r="C260" s="29" t="s">
        <v>76</v>
      </c>
      <c r="D260" s="29" t="s">
        <v>60</v>
      </c>
      <c r="E260" s="29" t="s">
        <v>210</v>
      </c>
      <c r="F260" s="29" t="s">
        <v>28</v>
      </c>
      <c r="G260" s="30">
        <v>580000</v>
      </c>
      <c r="H260" s="30">
        <v>1080000</v>
      </c>
      <c r="I260" s="18">
        <f t="shared" si="3"/>
        <v>-500000</v>
      </c>
    </row>
    <row r="261" spans="1:9" s="19" customFormat="1">
      <c r="A261" s="65" t="s">
        <v>29</v>
      </c>
      <c r="B261" s="28" t="s">
        <v>67</v>
      </c>
      <c r="C261" s="29" t="s">
        <v>76</v>
      </c>
      <c r="D261" s="29" t="s">
        <v>60</v>
      </c>
      <c r="E261" s="29" t="s">
        <v>210</v>
      </c>
      <c r="F261" s="35" t="s">
        <v>30</v>
      </c>
      <c r="G261" s="30">
        <v>580000</v>
      </c>
      <c r="H261" s="30">
        <v>1080000</v>
      </c>
      <c r="I261" s="18">
        <f t="shared" si="3"/>
        <v>-500000</v>
      </c>
    </row>
    <row r="262" spans="1:9" s="19" customFormat="1" ht="25.5">
      <c r="A262" s="112" t="s">
        <v>211</v>
      </c>
      <c r="B262" s="28" t="s">
        <v>67</v>
      </c>
      <c r="C262" s="29" t="s">
        <v>76</v>
      </c>
      <c r="D262" s="29" t="s">
        <v>60</v>
      </c>
      <c r="E262" s="29" t="s">
        <v>212</v>
      </c>
      <c r="F262" s="29" t="s">
        <v>9</v>
      </c>
      <c r="G262" s="30">
        <v>2257500</v>
      </c>
      <c r="H262" s="30">
        <v>2257500</v>
      </c>
      <c r="I262" s="18">
        <f t="shared" si="3"/>
        <v>0</v>
      </c>
    </row>
    <row r="263" spans="1:9" s="19" customFormat="1" ht="38.25">
      <c r="A263" s="113" t="s">
        <v>213</v>
      </c>
      <c r="B263" s="28" t="s">
        <v>67</v>
      </c>
      <c r="C263" s="29" t="s">
        <v>76</v>
      </c>
      <c r="D263" s="29" t="s">
        <v>60</v>
      </c>
      <c r="E263" s="29" t="s">
        <v>214</v>
      </c>
      <c r="F263" s="29" t="s">
        <v>9</v>
      </c>
      <c r="G263" s="30">
        <v>2257500</v>
      </c>
      <c r="H263" s="30">
        <v>2257500</v>
      </c>
      <c r="I263" s="18">
        <f t="shared" si="3"/>
        <v>0</v>
      </c>
    </row>
    <row r="264" spans="1:9" s="19" customFormat="1" ht="25.5">
      <c r="A264" s="112" t="s">
        <v>27</v>
      </c>
      <c r="B264" s="28" t="s">
        <v>67</v>
      </c>
      <c r="C264" s="29" t="s">
        <v>76</v>
      </c>
      <c r="D264" s="29" t="s">
        <v>60</v>
      </c>
      <c r="E264" s="29" t="s">
        <v>214</v>
      </c>
      <c r="F264" s="29" t="s">
        <v>28</v>
      </c>
      <c r="G264" s="30">
        <v>2057500</v>
      </c>
      <c r="H264" s="30">
        <v>2057500</v>
      </c>
      <c r="I264" s="18">
        <f t="shared" si="3"/>
        <v>0</v>
      </c>
    </row>
    <row r="265" spans="1:9" s="19" customFormat="1">
      <c r="A265" s="65" t="s">
        <v>29</v>
      </c>
      <c r="B265" s="28" t="s">
        <v>67</v>
      </c>
      <c r="C265" s="29" t="s">
        <v>76</v>
      </c>
      <c r="D265" s="29" t="s">
        <v>60</v>
      </c>
      <c r="E265" s="29" t="s">
        <v>214</v>
      </c>
      <c r="F265" s="35" t="s">
        <v>30</v>
      </c>
      <c r="G265" s="30">
        <v>2057500</v>
      </c>
      <c r="H265" s="30">
        <v>2057500</v>
      </c>
      <c r="I265" s="18">
        <f t="shared" si="3"/>
        <v>0</v>
      </c>
    </row>
    <row r="266" spans="1:9" s="19" customFormat="1" ht="38.25">
      <c r="A266" s="112" t="s">
        <v>192</v>
      </c>
      <c r="B266" s="28" t="s">
        <v>67</v>
      </c>
      <c r="C266" s="29" t="s">
        <v>76</v>
      </c>
      <c r="D266" s="29" t="s">
        <v>60</v>
      </c>
      <c r="E266" s="29" t="s">
        <v>214</v>
      </c>
      <c r="F266" s="29" t="s">
        <v>193</v>
      </c>
      <c r="G266" s="30">
        <v>200000</v>
      </c>
      <c r="H266" s="30">
        <v>200000</v>
      </c>
      <c r="I266" s="18">
        <f t="shared" si="3"/>
        <v>0</v>
      </c>
    </row>
    <row r="267" spans="1:9" s="32" customFormat="1" ht="51">
      <c r="A267" s="65" t="s">
        <v>196</v>
      </c>
      <c r="B267" s="28" t="s">
        <v>67</v>
      </c>
      <c r="C267" s="29" t="s">
        <v>76</v>
      </c>
      <c r="D267" s="29" t="s">
        <v>60</v>
      </c>
      <c r="E267" s="29" t="s">
        <v>214</v>
      </c>
      <c r="F267" s="29">
        <v>813</v>
      </c>
      <c r="G267" s="30">
        <v>200000</v>
      </c>
      <c r="H267" s="30">
        <v>200000</v>
      </c>
      <c r="I267" s="18">
        <f t="shared" si="3"/>
        <v>0</v>
      </c>
    </row>
    <row r="268" spans="1:9" s="19" customFormat="1" ht="38.25">
      <c r="A268" s="112" t="s">
        <v>926</v>
      </c>
      <c r="B268" s="28" t="s">
        <v>67</v>
      </c>
      <c r="C268" s="29" t="s">
        <v>76</v>
      </c>
      <c r="D268" s="29" t="s">
        <v>60</v>
      </c>
      <c r="E268" s="29" t="s">
        <v>927</v>
      </c>
      <c r="F268" s="29" t="s">
        <v>9</v>
      </c>
      <c r="G268" s="30">
        <v>500000</v>
      </c>
      <c r="H268" s="22">
        <v>160000</v>
      </c>
      <c r="I268" s="18">
        <f t="shared" si="3"/>
        <v>340000</v>
      </c>
    </row>
    <row r="269" spans="1:9" s="19" customFormat="1" ht="51">
      <c r="A269" s="112" t="s">
        <v>928</v>
      </c>
      <c r="B269" s="28" t="s">
        <v>67</v>
      </c>
      <c r="C269" s="29" t="s">
        <v>76</v>
      </c>
      <c r="D269" s="29" t="s">
        <v>60</v>
      </c>
      <c r="E269" s="29" t="s">
        <v>929</v>
      </c>
      <c r="F269" s="29" t="s">
        <v>9</v>
      </c>
      <c r="G269" s="30">
        <v>500000</v>
      </c>
      <c r="H269" s="26">
        <v>160000</v>
      </c>
      <c r="I269" s="18">
        <f t="shared" si="3"/>
        <v>340000</v>
      </c>
    </row>
    <row r="270" spans="1:9" s="19" customFormat="1" ht="25.5">
      <c r="A270" s="112" t="s">
        <v>27</v>
      </c>
      <c r="B270" s="28" t="s">
        <v>67</v>
      </c>
      <c r="C270" s="29" t="s">
        <v>76</v>
      </c>
      <c r="D270" s="29" t="s">
        <v>60</v>
      </c>
      <c r="E270" s="29" t="s">
        <v>929</v>
      </c>
      <c r="F270" s="29" t="s">
        <v>28</v>
      </c>
      <c r="G270" s="30">
        <v>500000</v>
      </c>
      <c r="H270" s="30">
        <v>160000</v>
      </c>
      <c r="I270" s="18">
        <f t="shared" si="3"/>
        <v>340000</v>
      </c>
    </row>
    <row r="271" spans="1:9" s="19" customFormat="1">
      <c r="A271" s="65" t="s">
        <v>29</v>
      </c>
      <c r="B271" s="28" t="s">
        <v>67</v>
      </c>
      <c r="C271" s="29" t="s">
        <v>76</v>
      </c>
      <c r="D271" s="29" t="s">
        <v>60</v>
      </c>
      <c r="E271" s="29" t="s">
        <v>929</v>
      </c>
      <c r="F271" s="35" t="s">
        <v>30</v>
      </c>
      <c r="G271" s="30">
        <v>500000</v>
      </c>
      <c r="H271" s="30">
        <v>160000</v>
      </c>
      <c r="I271" s="18">
        <f t="shared" si="3"/>
        <v>340000</v>
      </c>
    </row>
    <row r="272" spans="1:9" s="19" customFormat="1">
      <c r="A272" s="111" t="s">
        <v>215</v>
      </c>
      <c r="B272" s="20" t="s">
        <v>67</v>
      </c>
      <c r="C272" s="21" t="s">
        <v>216</v>
      </c>
      <c r="D272" s="21" t="s">
        <v>7</v>
      </c>
      <c r="E272" s="21" t="s">
        <v>8</v>
      </c>
      <c r="F272" s="21" t="s">
        <v>9</v>
      </c>
      <c r="G272" s="22">
        <v>160000</v>
      </c>
      <c r="H272" s="30">
        <v>160000</v>
      </c>
      <c r="I272" s="18">
        <f t="shared" si="3"/>
        <v>0</v>
      </c>
    </row>
    <row r="273" spans="1:9" s="19" customFormat="1" ht="25.5">
      <c r="A273" s="23" t="s">
        <v>217</v>
      </c>
      <c r="B273" s="24" t="s">
        <v>67</v>
      </c>
      <c r="C273" s="25" t="s">
        <v>216</v>
      </c>
      <c r="D273" s="25" t="s">
        <v>88</v>
      </c>
      <c r="E273" s="25" t="s">
        <v>8</v>
      </c>
      <c r="F273" s="25" t="s">
        <v>9</v>
      </c>
      <c r="G273" s="26">
        <v>160000</v>
      </c>
      <c r="H273" s="30">
        <v>160000</v>
      </c>
      <c r="I273" s="18">
        <f t="shared" si="3"/>
        <v>0</v>
      </c>
    </row>
    <row r="274" spans="1:9" s="19" customFormat="1" ht="25.5">
      <c r="A274" s="113" t="s">
        <v>100</v>
      </c>
      <c r="B274" s="28" t="s">
        <v>67</v>
      </c>
      <c r="C274" s="29" t="s">
        <v>216</v>
      </c>
      <c r="D274" s="29" t="s">
        <v>88</v>
      </c>
      <c r="E274" s="29" t="s">
        <v>101</v>
      </c>
      <c r="F274" s="29" t="s">
        <v>9</v>
      </c>
      <c r="G274" s="30">
        <v>160000</v>
      </c>
      <c r="H274" s="30">
        <v>160000</v>
      </c>
      <c r="I274" s="18">
        <f t="shared" si="3"/>
        <v>0</v>
      </c>
    </row>
    <row r="275" spans="1:9" s="19" customFormat="1" ht="38.25">
      <c r="A275" s="112" t="s">
        <v>913</v>
      </c>
      <c r="B275" s="28" t="s">
        <v>67</v>
      </c>
      <c r="C275" s="29" t="s">
        <v>216</v>
      </c>
      <c r="D275" s="29" t="s">
        <v>88</v>
      </c>
      <c r="E275" s="115" t="s">
        <v>914</v>
      </c>
      <c r="F275" s="115" t="s">
        <v>9</v>
      </c>
      <c r="G275" s="116">
        <v>160000</v>
      </c>
      <c r="H275" s="30">
        <v>160000</v>
      </c>
      <c r="I275" s="18">
        <f t="shared" si="3"/>
        <v>0</v>
      </c>
    </row>
    <row r="276" spans="1:9" s="19" customFormat="1" ht="25.5">
      <c r="A276" s="112" t="s">
        <v>930</v>
      </c>
      <c r="B276" s="28" t="s">
        <v>67</v>
      </c>
      <c r="C276" s="29" t="s">
        <v>216</v>
      </c>
      <c r="D276" s="29" t="s">
        <v>88</v>
      </c>
      <c r="E276" s="115" t="s">
        <v>931</v>
      </c>
      <c r="F276" s="29" t="s">
        <v>9</v>
      </c>
      <c r="G276" s="30">
        <v>160000</v>
      </c>
      <c r="H276" s="22">
        <v>2061000</v>
      </c>
      <c r="I276" s="18">
        <f t="shared" si="3"/>
        <v>-1901000</v>
      </c>
    </row>
    <row r="277" spans="1:9" s="19" customFormat="1" ht="25.5">
      <c r="A277" s="113" t="s">
        <v>218</v>
      </c>
      <c r="B277" s="28" t="s">
        <v>67</v>
      </c>
      <c r="C277" s="29" t="s">
        <v>216</v>
      </c>
      <c r="D277" s="29" t="s">
        <v>88</v>
      </c>
      <c r="E277" s="115" t="s">
        <v>932</v>
      </c>
      <c r="F277" s="29" t="s">
        <v>9</v>
      </c>
      <c r="G277" s="30">
        <v>160000</v>
      </c>
      <c r="H277" s="26">
        <v>2061000</v>
      </c>
      <c r="I277" s="18">
        <f t="shared" ref="I277:I340" si="4">G277-H277</f>
        <v>-1901000</v>
      </c>
    </row>
    <row r="278" spans="1:9" s="19" customFormat="1" ht="25.5">
      <c r="A278" s="112" t="s">
        <v>27</v>
      </c>
      <c r="B278" s="28" t="s">
        <v>67</v>
      </c>
      <c r="C278" s="29" t="s">
        <v>216</v>
      </c>
      <c r="D278" s="29" t="s">
        <v>88</v>
      </c>
      <c r="E278" s="115" t="s">
        <v>932</v>
      </c>
      <c r="F278" s="29" t="s">
        <v>28</v>
      </c>
      <c r="G278" s="30">
        <v>160000</v>
      </c>
      <c r="H278" s="30">
        <v>2061000</v>
      </c>
      <c r="I278" s="18">
        <f t="shared" si="4"/>
        <v>-1901000</v>
      </c>
    </row>
    <row r="279" spans="1:9" s="19" customFormat="1">
      <c r="A279" s="65" t="s">
        <v>29</v>
      </c>
      <c r="B279" s="28" t="s">
        <v>67</v>
      </c>
      <c r="C279" s="29" t="s">
        <v>216</v>
      </c>
      <c r="D279" s="29" t="s">
        <v>88</v>
      </c>
      <c r="E279" s="115" t="s">
        <v>932</v>
      </c>
      <c r="F279" s="35" t="s">
        <v>30</v>
      </c>
      <c r="G279" s="30">
        <v>160000</v>
      </c>
      <c r="H279" s="30">
        <v>2061000</v>
      </c>
      <c r="I279" s="18">
        <f t="shared" si="4"/>
        <v>-1901000</v>
      </c>
    </row>
    <row r="280" spans="1:9" s="19" customFormat="1">
      <c r="A280" s="111" t="s">
        <v>219</v>
      </c>
      <c r="B280" s="20" t="s">
        <v>67</v>
      </c>
      <c r="C280" s="21" t="s">
        <v>220</v>
      </c>
      <c r="D280" s="21" t="s">
        <v>7</v>
      </c>
      <c r="E280" s="21" t="s">
        <v>8</v>
      </c>
      <c r="F280" s="21" t="s">
        <v>9</v>
      </c>
      <c r="G280" s="22">
        <v>2061000</v>
      </c>
      <c r="H280" s="30">
        <v>2061000</v>
      </c>
      <c r="I280" s="18">
        <f t="shared" si="4"/>
        <v>0</v>
      </c>
    </row>
    <row r="281" spans="1:9" s="19" customFormat="1">
      <c r="A281" s="23" t="s">
        <v>221</v>
      </c>
      <c r="B281" s="24" t="s">
        <v>67</v>
      </c>
      <c r="C281" s="25" t="s">
        <v>220</v>
      </c>
      <c r="D281" s="25" t="s">
        <v>11</v>
      </c>
      <c r="E281" s="25" t="s">
        <v>8</v>
      </c>
      <c r="F281" s="25" t="s">
        <v>9</v>
      </c>
      <c r="G281" s="26">
        <v>2061000</v>
      </c>
      <c r="H281" s="30">
        <v>2061000</v>
      </c>
      <c r="I281" s="18">
        <f t="shared" si="4"/>
        <v>0</v>
      </c>
    </row>
    <row r="282" spans="1:9" s="19" customFormat="1">
      <c r="A282" s="112" t="s">
        <v>222</v>
      </c>
      <c r="B282" s="28" t="s">
        <v>67</v>
      </c>
      <c r="C282" s="29" t="s">
        <v>220</v>
      </c>
      <c r="D282" s="29" t="s">
        <v>11</v>
      </c>
      <c r="E282" s="29" t="s">
        <v>223</v>
      </c>
      <c r="F282" s="29" t="s">
        <v>9</v>
      </c>
      <c r="G282" s="30">
        <v>2061000</v>
      </c>
      <c r="H282" s="30">
        <v>2061000</v>
      </c>
      <c r="I282" s="18">
        <f t="shared" si="4"/>
        <v>0</v>
      </c>
    </row>
    <row r="283" spans="1:9" s="19" customFormat="1" ht="51">
      <c r="A283" s="113" t="s">
        <v>224</v>
      </c>
      <c r="B283" s="28" t="s">
        <v>67</v>
      </c>
      <c r="C283" s="29" t="s">
        <v>220</v>
      </c>
      <c r="D283" s="29" t="s">
        <v>11</v>
      </c>
      <c r="E283" s="29" t="s">
        <v>225</v>
      </c>
      <c r="F283" s="29" t="s">
        <v>9</v>
      </c>
      <c r="G283" s="30">
        <v>2061000</v>
      </c>
      <c r="H283" s="30">
        <v>2061000</v>
      </c>
      <c r="I283" s="18">
        <f t="shared" si="4"/>
        <v>0</v>
      </c>
    </row>
    <row r="284" spans="1:9" s="8" customFormat="1" ht="63.75">
      <c r="A284" s="113" t="s">
        <v>226</v>
      </c>
      <c r="B284" s="28" t="s">
        <v>67</v>
      </c>
      <c r="C284" s="29" t="s">
        <v>220</v>
      </c>
      <c r="D284" s="29" t="s">
        <v>11</v>
      </c>
      <c r="E284" s="29" t="s">
        <v>227</v>
      </c>
      <c r="F284" s="29" t="s">
        <v>9</v>
      </c>
      <c r="G284" s="30">
        <v>2061000</v>
      </c>
      <c r="H284" s="22">
        <v>20607500</v>
      </c>
      <c r="I284" s="18">
        <f t="shared" si="4"/>
        <v>-18546500</v>
      </c>
    </row>
    <row r="285" spans="1:9" s="8" customFormat="1" ht="25.5">
      <c r="A285" s="113" t="s">
        <v>228</v>
      </c>
      <c r="B285" s="28" t="s">
        <v>67</v>
      </c>
      <c r="C285" s="29" t="s">
        <v>220</v>
      </c>
      <c r="D285" s="29" t="s">
        <v>11</v>
      </c>
      <c r="E285" s="29" t="s">
        <v>229</v>
      </c>
      <c r="F285" s="29" t="s">
        <v>9</v>
      </c>
      <c r="G285" s="30">
        <v>2061000</v>
      </c>
      <c r="H285" s="26">
        <v>5050500</v>
      </c>
      <c r="I285" s="18">
        <f t="shared" si="4"/>
        <v>-2989500</v>
      </c>
    </row>
    <row r="286" spans="1:9" s="8" customFormat="1" ht="25.5">
      <c r="A286" s="112" t="s">
        <v>27</v>
      </c>
      <c r="B286" s="28" t="s">
        <v>67</v>
      </c>
      <c r="C286" s="29" t="s">
        <v>220</v>
      </c>
      <c r="D286" s="29" t="s">
        <v>11</v>
      </c>
      <c r="E286" s="29" t="s">
        <v>229</v>
      </c>
      <c r="F286" s="29" t="s">
        <v>28</v>
      </c>
      <c r="G286" s="30">
        <v>2061000</v>
      </c>
      <c r="H286" s="30">
        <v>5050500</v>
      </c>
      <c r="I286" s="18">
        <f t="shared" si="4"/>
        <v>-2989500</v>
      </c>
    </row>
    <row r="287" spans="1:9" s="8" customFormat="1">
      <c r="A287" s="65" t="s">
        <v>29</v>
      </c>
      <c r="B287" s="28" t="s">
        <v>67</v>
      </c>
      <c r="C287" s="29" t="s">
        <v>220</v>
      </c>
      <c r="D287" s="29" t="s">
        <v>11</v>
      </c>
      <c r="E287" s="29" t="s">
        <v>229</v>
      </c>
      <c r="F287" s="29" t="s">
        <v>30</v>
      </c>
      <c r="G287" s="30">
        <v>2061000</v>
      </c>
      <c r="H287" s="30">
        <v>5050500</v>
      </c>
      <c r="I287" s="18">
        <f t="shared" si="4"/>
        <v>-2989500</v>
      </c>
    </row>
    <row r="288" spans="1:9" s="8" customFormat="1">
      <c r="A288" s="111" t="s">
        <v>59</v>
      </c>
      <c r="B288" s="20" t="s">
        <v>67</v>
      </c>
      <c r="C288" s="21" t="s">
        <v>60</v>
      </c>
      <c r="D288" s="21" t="s">
        <v>7</v>
      </c>
      <c r="E288" s="21" t="s">
        <v>8</v>
      </c>
      <c r="F288" s="21" t="s">
        <v>9</v>
      </c>
      <c r="G288" s="22">
        <v>22107500</v>
      </c>
      <c r="H288" s="30">
        <v>5050500</v>
      </c>
      <c r="I288" s="18">
        <f t="shared" si="4"/>
        <v>17057000</v>
      </c>
    </row>
    <row r="289" spans="1:9" s="8" customFormat="1">
      <c r="A289" s="23" t="s">
        <v>61</v>
      </c>
      <c r="B289" s="24" t="s">
        <v>67</v>
      </c>
      <c r="C289" s="25" t="s">
        <v>60</v>
      </c>
      <c r="D289" s="25" t="s">
        <v>11</v>
      </c>
      <c r="E289" s="25" t="s">
        <v>8</v>
      </c>
      <c r="F289" s="25" t="s">
        <v>9</v>
      </c>
      <c r="G289" s="26">
        <v>6940625</v>
      </c>
      <c r="H289" s="30">
        <v>5050500</v>
      </c>
      <c r="I289" s="18">
        <f t="shared" si="4"/>
        <v>1890125</v>
      </c>
    </row>
    <row r="290" spans="1:9" s="8" customFormat="1" ht="38.25">
      <c r="A290" s="113" t="s">
        <v>103</v>
      </c>
      <c r="B290" s="28" t="s">
        <v>67</v>
      </c>
      <c r="C290" s="29" t="s">
        <v>60</v>
      </c>
      <c r="D290" s="29" t="s">
        <v>11</v>
      </c>
      <c r="E290" s="29" t="s">
        <v>104</v>
      </c>
      <c r="F290" s="29" t="s">
        <v>9</v>
      </c>
      <c r="G290" s="30">
        <v>6940625</v>
      </c>
      <c r="H290" s="30">
        <v>5050500</v>
      </c>
      <c r="I290" s="18">
        <f t="shared" si="4"/>
        <v>1890125</v>
      </c>
    </row>
    <row r="291" spans="1:9" s="8" customFormat="1" ht="25.5">
      <c r="A291" s="113" t="s">
        <v>105</v>
      </c>
      <c r="B291" s="28" t="s">
        <v>67</v>
      </c>
      <c r="C291" s="29" t="s">
        <v>60</v>
      </c>
      <c r="D291" s="29" t="s">
        <v>11</v>
      </c>
      <c r="E291" s="29" t="s">
        <v>106</v>
      </c>
      <c r="F291" s="29" t="s">
        <v>9</v>
      </c>
      <c r="G291" s="30">
        <v>6940625</v>
      </c>
      <c r="H291" s="30">
        <v>5050500</v>
      </c>
      <c r="I291" s="18">
        <f t="shared" si="4"/>
        <v>1890125</v>
      </c>
    </row>
    <row r="292" spans="1:9" s="8" customFormat="1" ht="38.25">
      <c r="A292" s="113" t="s">
        <v>230</v>
      </c>
      <c r="B292" s="28" t="s">
        <v>67</v>
      </c>
      <c r="C292" s="29" t="s">
        <v>60</v>
      </c>
      <c r="D292" s="29" t="s">
        <v>11</v>
      </c>
      <c r="E292" s="29" t="s">
        <v>231</v>
      </c>
      <c r="F292" s="29" t="s">
        <v>9</v>
      </c>
      <c r="G292" s="30">
        <v>6940625</v>
      </c>
      <c r="H292" s="26">
        <v>15557000</v>
      </c>
      <c r="I292" s="18">
        <f t="shared" si="4"/>
        <v>-8616375</v>
      </c>
    </row>
    <row r="293" spans="1:9" s="19" customFormat="1" ht="25.5">
      <c r="A293" s="113" t="s">
        <v>62</v>
      </c>
      <c r="B293" s="28" t="s">
        <v>67</v>
      </c>
      <c r="C293" s="29" t="s">
        <v>60</v>
      </c>
      <c r="D293" s="29" t="s">
        <v>11</v>
      </c>
      <c r="E293" s="29" t="s">
        <v>232</v>
      </c>
      <c r="F293" s="29" t="s">
        <v>9</v>
      </c>
      <c r="G293" s="30">
        <v>6940625</v>
      </c>
      <c r="H293" s="30">
        <v>15557000</v>
      </c>
      <c r="I293" s="18">
        <f t="shared" si="4"/>
        <v>-8616375</v>
      </c>
    </row>
    <row r="294" spans="1:9" s="19" customFormat="1" ht="25.5">
      <c r="A294" s="112" t="s">
        <v>27</v>
      </c>
      <c r="B294" s="28" t="s">
        <v>67</v>
      </c>
      <c r="C294" s="29" t="s">
        <v>60</v>
      </c>
      <c r="D294" s="29" t="s">
        <v>11</v>
      </c>
      <c r="E294" s="29" t="s">
        <v>232</v>
      </c>
      <c r="F294" s="29" t="s">
        <v>28</v>
      </c>
      <c r="G294" s="30">
        <v>6940625</v>
      </c>
      <c r="H294" s="30">
        <v>15557000</v>
      </c>
      <c r="I294" s="18">
        <f t="shared" si="4"/>
        <v>-8616375</v>
      </c>
    </row>
    <row r="295" spans="1:9" s="8" customFormat="1">
      <c r="A295" s="65" t="s">
        <v>29</v>
      </c>
      <c r="B295" s="28" t="s">
        <v>67</v>
      </c>
      <c r="C295" s="29" t="s">
        <v>60</v>
      </c>
      <c r="D295" s="29" t="s">
        <v>11</v>
      </c>
      <c r="E295" s="29" t="s">
        <v>232</v>
      </c>
      <c r="F295" s="29" t="s">
        <v>30</v>
      </c>
      <c r="G295" s="30">
        <v>6940625</v>
      </c>
      <c r="H295" s="30">
        <v>2190000</v>
      </c>
      <c r="I295" s="18">
        <f t="shared" si="4"/>
        <v>4750625</v>
      </c>
    </row>
    <row r="296" spans="1:9" s="8" customFormat="1">
      <c r="A296" s="23" t="s">
        <v>64</v>
      </c>
      <c r="B296" s="24" t="s">
        <v>67</v>
      </c>
      <c r="C296" s="25" t="s">
        <v>60</v>
      </c>
      <c r="D296" s="25" t="s">
        <v>65</v>
      </c>
      <c r="E296" s="25" t="s">
        <v>8</v>
      </c>
      <c r="F296" s="25" t="s">
        <v>9</v>
      </c>
      <c r="G296" s="26">
        <v>15166875</v>
      </c>
      <c r="H296" s="30">
        <v>2190000</v>
      </c>
      <c r="I296" s="18">
        <f t="shared" si="4"/>
        <v>12976875</v>
      </c>
    </row>
    <row r="297" spans="1:9" s="8" customFormat="1" ht="38.25">
      <c r="A297" s="113" t="s">
        <v>103</v>
      </c>
      <c r="B297" s="28" t="s">
        <v>67</v>
      </c>
      <c r="C297" s="29" t="s">
        <v>60</v>
      </c>
      <c r="D297" s="29" t="s">
        <v>65</v>
      </c>
      <c r="E297" s="29" t="s">
        <v>104</v>
      </c>
      <c r="F297" s="29" t="s">
        <v>9</v>
      </c>
      <c r="G297" s="30">
        <v>15166875</v>
      </c>
      <c r="H297" s="30">
        <v>2190000</v>
      </c>
      <c r="I297" s="18">
        <f t="shared" si="4"/>
        <v>12976875</v>
      </c>
    </row>
    <row r="298" spans="1:9" s="8" customFormat="1" ht="25.5">
      <c r="A298" s="113" t="s">
        <v>105</v>
      </c>
      <c r="B298" s="28" t="s">
        <v>67</v>
      </c>
      <c r="C298" s="29" t="s">
        <v>60</v>
      </c>
      <c r="D298" s="29" t="s">
        <v>65</v>
      </c>
      <c r="E298" s="29" t="s">
        <v>106</v>
      </c>
      <c r="F298" s="29" t="s">
        <v>9</v>
      </c>
      <c r="G298" s="30">
        <v>15166875</v>
      </c>
      <c r="H298" s="30">
        <v>2190000</v>
      </c>
      <c r="I298" s="18">
        <f t="shared" si="4"/>
        <v>12976875</v>
      </c>
    </row>
    <row r="299" spans="1:9" s="19" customFormat="1" ht="38.25">
      <c r="A299" s="113" t="s">
        <v>230</v>
      </c>
      <c r="B299" s="28" t="s">
        <v>67</v>
      </c>
      <c r="C299" s="29" t="s">
        <v>60</v>
      </c>
      <c r="D299" s="29" t="s">
        <v>65</v>
      </c>
      <c r="E299" s="29" t="s">
        <v>231</v>
      </c>
      <c r="F299" s="29" t="s">
        <v>9</v>
      </c>
      <c r="G299" s="30">
        <v>1799875</v>
      </c>
      <c r="H299" s="30">
        <v>13367000</v>
      </c>
      <c r="I299" s="18">
        <f t="shared" si="4"/>
        <v>-11567125</v>
      </c>
    </row>
    <row r="300" spans="1:9" s="19" customFormat="1" ht="25.5">
      <c r="A300" s="113" t="s">
        <v>62</v>
      </c>
      <c r="B300" s="28" t="s">
        <v>67</v>
      </c>
      <c r="C300" s="29" t="s">
        <v>60</v>
      </c>
      <c r="D300" s="29" t="s">
        <v>65</v>
      </c>
      <c r="E300" s="29" t="s">
        <v>232</v>
      </c>
      <c r="F300" s="29" t="s">
        <v>9</v>
      </c>
      <c r="G300" s="30">
        <v>1799875</v>
      </c>
      <c r="H300" s="30">
        <v>13367000</v>
      </c>
      <c r="I300" s="18">
        <f t="shared" si="4"/>
        <v>-11567125</v>
      </c>
    </row>
    <row r="301" spans="1:9" s="19" customFormat="1" ht="25.5">
      <c r="A301" s="112" t="s">
        <v>27</v>
      </c>
      <c r="B301" s="28" t="s">
        <v>67</v>
      </c>
      <c r="C301" s="29" t="s">
        <v>60</v>
      </c>
      <c r="D301" s="29" t="s">
        <v>65</v>
      </c>
      <c r="E301" s="29" t="s">
        <v>232</v>
      </c>
      <c r="F301" s="29" t="s">
        <v>28</v>
      </c>
      <c r="G301" s="30">
        <v>1799875</v>
      </c>
      <c r="H301" s="30">
        <v>13367000</v>
      </c>
      <c r="I301" s="18">
        <f t="shared" si="4"/>
        <v>-11567125</v>
      </c>
    </row>
    <row r="302" spans="1:9" s="32" customFormat="1">
      <c r="A302" s="65" t="s">
        <v>29</v>
      </c>
      <c r="B302" s="28" t="s">
        <v>67</v>
      </c>
      <c r="C302" s="29" t="s">
        <v>60</v>
      </c>
      <c r="D302" s="29" t="s">
        <v>65</v>
      </c>
      <c r="E302" s="29" t="s">
        <v>232</v>
      </c>
      <c r="F302" s="35" t="s">
        <v>30</v>
      </c>
      <c r="G302" s="30">
        <v>1799875</v>
      </c>
      <c r="H302" s="30">
        <v>13367000</v>
      </c>
      <c r="I302" s="18">
        <f t="shared" si="4"/>
        <v>-11567125</v>
      </c>
    </row>
    <row r="303" spans="1:9" s="19" customFormat="1" ht="38.25">
      <c r="A303" s="113" t="s">
        <v>233</v>
      </c>
      <c r="B303" s="28" t="s">
        <v>67</v>
      </c>
      <c r="C303" s="29" t="s">
        <v>60</v>
      </c>
      <c r="D303" s="29" t="s">
        <v>65</v>
      </c>
      <c r="E303" s="29" t="s">
        <v>234</v>
      </c>
      <c r="F303" s="29" t="s">
        <v>9</v>
      </c>
      <c r="G303" s="30">
        <v>13367000</v>
      </c>
      <c r="H303" s="30"/>
      <c r="I303" s="18">
        <f t="shared" si="4"/>
        <v>13367000</v>
      </c>
    </row>
    <row r="304" spans="1:9" s="19" customFormat="1" ht="25.5">
      <c r="A304" s="113" t="s">
        <v>235</v>
      </c>
      <c r="B304" s="28" t="s">
        <v>67</v>
      </c>
      <c r="C304" s="29" t="s">
        <v>60</v>
      </c>
      <c r="D304" s="29" t="s">
        <v>65</v>
      </c>
      <c r="E304" s="29" t="s">
        <v>236</v>
      </c>
      <c r="F304" s="29" t="s">
        <v>9</v>
      </c>
      <c r="G304" s="30">
        <v>13367000</v>
      </c>
      <c r="H304" s="18">
        <v>107551460</v>
      </c>
      <c r="I304" s="18">
        <f t="shared" si="4"/>
        <v>-94184460</v>
      </c>
    </row>
    <row r="305" spans="1:9" s="19" customFormat="1" ht="38.25">
      <c r="A305" s="113" t="s">
        <v>192</v>
      </c>
      <c r="B305" s="28" t="s">
        <v>67</v>
      </c>
      <c r="C305" s="29" t="s">
        <v>60</v>
      </c>
      <c r="D305" s="29" t="s">
        <v>65</v>
      </c>
      <c r="E305" s="29" t="s">
        <v>236</v>
      </c>
      <c r="F305" s="29" t="s">
        <v>193</v>
      </c>
      <c r="G305" s="30">
        <v>13367000</v>
      </c>
      <c r="H305" s="22">
        <v>89567700</v>
      </c>
      <c r="I305" s="18">
        <f t="shared" si="4"/>
        <v>-76200700</v>
      </c>
    </row>
    <row r="306" spans="1:9" s="19" customFormat="1" ht="51">
      <c r="A306" s="65" t="s">
        <v>194</v>
      </c>
      <c r="B306" s="28" t="s">
        <v>67</v>
      </c>
      <c r="C306" s="29" t="s">
        <v>60</v>
      </c>
      <c r="D306" s="29" t="s">
        <v>65</v>
      </c>
      <c r="E306" s="29" t="s">
        <v>236</v>
      </c>
      <c r="F306" s="29" t="s">
        <v>195</v>
      </c>
      <c r="G306" s="30">
        <v>13367000</v>
      </c>
      <c r="H306" s="26">
        <v>89567700</v>
      </c>
      <c r="I306" s="18">
        <f t="shared" si="4"/>
        <v>-76200700</v>
      </c>
    </row>
    <row r="307" spans="1:9" s="19" customFormat="1">
      <c r="A307" s="113"/>
      <c r="B307" s="28"/>
      <c r="C307" s="29"/>
      <c r="D307" s="29"/>
      <c r="E307" s="29"/>
      <c r="F307" s="29"/>
      <c r="G307" s="30"/>
      <c r="H307" s="30">
        <v>6345090</v>
      </c>
      <c r="I307" s="18">
        <f t="shared" si="4"/>
        <v>-6345090</v>
      </c>
    </row>
    <row r="308" spans="1:9" s="19" customFormat="1" ht="25.5">
      <c r="A308" s="110" t="s">
        <v>237</v>
      </c>
      <c r="B308" s="16" t="s">
        <v>238</v>
      </c>
      <c r="C308" s="17" t="s">
        <v>7</v>
      </c>
      <c r="D308" s="17" t="s">
        <v>7</v>
      </c>
      <c r="E308" s="17" t="s">
        <v>8</v>
      </c>
      <c r="F308" s="17" t="s">
        <v>9</v>
      </c>
      <c r="G308" s="18">
        <v>149350300</v>
      </c>
      <c r="H308" s="30">
        <v>6345090</v>
      </c>
      <c r="I308" s="18">
        <f t="shared" si="4"/>
        <v>143005210</v>
      </c>
    </row>
    <row r="309" spans="1:9" s="19" customFormat="1">
      <c r="A309" s="111" t="s">
        <v>10</v>
      </c>
      <c r="B309" s="20" t="s">
        <v>238</v>
      </c>
      <c r="C309" s="21" t="s">
        <v>11</v>
      </c>
      <c r="D309" s="21" t="s">
        <v>7</v>
      </c>
      <c r="E309" s="21" t="s">
        <v>8</v>
      </c>
      <c r="F309" s="21" t="s">
        <v>9</v>
      </c>
      <c r="G309" s="22">
        <v>90818620</v>
      </c>
      <c r="H309" s="30">
        <v>5018770</v>
      </c>
      <c r="I309" s="18">
        <f t="shared" si="4"/>
        <v>85799850</v>
      </c>
    </row>
    <row r="310" spans="1:9" s="19" customFormat="1">
      <c r="A310" s="23" t="s">
        <v>49</v>
      </c>
      <c r="B310" s="24" t="s">
        <v>238</v>
      </c>
      <c r="C310" s="25" t="s">
        <v>11</v>
      </c>
      <c r="D310" s="25" t="s">
        <v>50</v>
      </c>
      <c r="E310" s="25" t="s">
        <v>8</v>
      </c>
      <c r="F310" s="25" t="s">
        <v>9</v>
      </c>
      <c r="G310" s="26">
        <v>90818620</v>
      </c>
      <c r="H310" s="30">
        <v>1324390</v>
      </c>
      <c r="I310" s="18">
        <f t="shared" si="4"/>
        <v>89494230</v>
      </c>
    </row>
    <row r="311" spans="1:9" s="19" customFormat="1" ht="38.25">
      <c r="A311" s="27" t="s">
        <v>239</v>
      </c>
      <c r="B311" s="28" t="s">
        <v>238</v>
      </c>
      <c r="C311" s="29" t="s">
        <v>11</v>
      </c>
      <c r="D311" s="29" t="s">
        <v>50</v>
      </c>
      <c r="E311" s="29" t="s">
        <v>240</v>
      </c>
      <c r="F311" s="29" t="s">
        <v>9</v>
      </c>
      <c r="G311" s="30">
        <v>5777060</v>
      </c>
      <c r="H311" s="30">
        <v>1313390</v>
      </c>
      <c r="I311" s="18">
        <f t="shared" si="4"/>
        <v>4463670</v>
      </c>
    </row>
    <row r="312" spans="1:9" s="19" customFormat="1" ht="51">
      <c r="A312" s="27" t="s">
        <v>241</v>
      </c>
      <c r="B312" s="28" t="s">
        <v>238</v>
      </c>
      <c r="C312" s="29" t="s">
        <v>11</v>
      </c>
      <c r="D312" s="29" t="s">
        <v>50</v>
      </c>
      <c r="E312" s="29" t="s">
        <v>242</v>
      </c>
      <c r="F312" s="29" t="s">
        <v>9</v>
      </c>
      <c r="G312" s="30">
        <v>5777060</v>
      </c>
      <c r="H312" s="30">
        <v>1313390</v>
      </c>
      <c r="I312" s="18">
        <f t="shared" si="4"/>
        <v>4463670</v>
      </c>
    </row>
    <row r="313" spans="1:9" s="19" customFormat="1" ht="51">
      <c r="A313" s="119" t="s">
        <v>248</v>
      </c>
      <c r="B313" s="28" t="s">
        <v>238</v>
      </c>
      <c r="C313" s="29" t="s">
        <v>11</v>
      </c>
      <c r="D313" s="29" t="s">
        <v>50</v>
      </c>
      <c r="E313" s="29" t="s">
        <v>244</v>
      </c>
      <c r="F313" s="29" t="s">
        <v>9</v>
      </c>
      <c r="G313" s="30">
        <v>644320</v>
      </c>
      <c r="H313" s="30">
        <v>11000</v>
      </c>
      <c r="I313" s="18">
        <f t="shared" si="4"/>
        <v>633320</v>
      </c>
    </row>
    <row r="314" spans="1:9" s="32" customFormat="1" ht="51">
      <c r="A314" s="112" t="s">
        <v>250</v>
      </c>
      <c r="B314" s="28" t="s">
        <v>238</v>
      </c>
      <c r="C314" s="29" t="s">
        <v>11</v>
      </c>
      <c r="D314" s="29" t="s">
        <v>50</v>
      </c>
      <c r="E314" s="29" t="s">
        <v>933</v>
      </c>
      <c r="F314" s="29" t="s">
        <v>9</v>
      </c>
      <c r="G314" s="30">
        <v>644320</v>
      </c>
      <c r="H314" s="30">
        <v>11000</v>
      </c>
      <c r="I314" s="18">
        <f t="shared" si="4"/>
        <v>633320</v>
      </c>
    </row>
    <row r="315" spans="1:9" s="19" customFormat="1" ht="25.5">
      <c r="A315" s="112" t="s">
        <v>27</v>
      </c>
      <c r="B315" s="28" t="s">
        <v>238</v>
      </c>
      <c r="C315" s="29" t="s">
        <v>11</v>
      </c>
      <c r="D315" s="29" t="s">
        <v>50</v>
      </c>
      <c r="E315" s="29" t="s">
        <v>933</v>
      </c>
      <c r="F315" s="29" t="s">
        <v>28</v>
      </c>
      <c r="G315" s="30">
        <v>644320</v>
      </c>
      <c r="H315" s="30">
        <v>1703920</v>
      </c>
      <c r="I315" s="18">
        <f t="shared" si="4"/>
        <v>-1059600</v>
      </c>
    </row>
    <row r="316" spans="1:9" s="19" customFormat="1">
      <c r="A316" s="65" t="s">
        <v>29</v>
      </c>
      <c r="B316" s="28" t="s">
        <v>238</v>
      </c>
      <c r="C316" s="29" t="s">
        <v>11</v>
      </c>
      <c r="D316" s="29" t="s">
        <v>50</v>
      </c>
      <c r="E316" s="29" t="s">
        <v>933</v>
      </c>
      <c r="F316" s="35" t="s">
        <v>30</v>
      </c>
      <c r="G316" s="30">
        <v>644320</v>
      </c>
      <c r="H316" s="30">
        <v>1703920</v>
      </c>
      <c r="I316" s="18">
        <f t="shared" si="4"/>
        <v>-1059600</v>
      </c>
    </row>
    <row r="317" spans="1:9" s="19" customFormat="1" ht="38.25">
      <c r="A317" s="112" t="s">
        <v>243</v>
      </c>
      <c r="B317" s="28" t="s">
        <v>238</v>
      </c>
      <c r="C317" s="29" t="s">
        <v>11</v>
      </c>
      <c r="D317" s="29" t="s">
        <v>50</v>
      </c>
      <c r="E317" s="29" t="s">
        <v>267</v>
      </c>
      <c r="F317" s="29" t="s">
        <v>9</v>
      </c>
      <c r="G317" s="30">
        <v>5132740</v>
      </c>
      <c r="H317" s="30">
        <v>1703920</v>
      </c>
      <c r="I317" s="18">
        <f t="shared" si="4"/>
        <v>3428820</v>
      </c>
    </row>
    <row r="318" spans="1:9" s="19" customFormat="1" ht="51">
      <c r="A318" s="112" t="s">
        <v>245</v>
      </c>
      <c r="B318" s="28" t="s">
        <v>238</v>
      </c>
      <c r="C318" s="29" t="s">
        <v>11</v>
      </c>
      <c r="D318" s="29" t="s">
        <v>50</v>
      </c>
      <c r="E318" s="29" t="s">
        <v>934</v>
      </c>
      <c r="F318" s="29" t="s">
        <v>9</v>
      </c>
      <c r="G318" s="30">
        <v>1267050</v>
      </c>
      <c r="H318" s="30">
        <v>1990460</v>
      </c>
      <c r="I318" s="18">
        <f t="shared" si="4"/>
        <v>-723410</v>
      </c>
    </row>
    <row r="319" spans="1:9" s="19" customFormat="1" ht="25.5">
      <c r="A319" s="112" t="s">
        <v>27</v>
      </c>
      <c r="B319" s="28" t="s">
        <v>238</v>
      </c>
      <c r="C319" s="29" t="s">
        <v>11</v>
      </c>
      <c r="D319" s="29" t="s">
        <v>50</v>
      </c>
      <c r="E319" s="29" t="s">
        <v>934</v>
      </c>
      <c r="F319" s="29" t="s">
        <v>28</v>
      </c>
      <c r="G319" s="30">
        <v>1267050</v>
      </c>
      <c r="H319" s="30">
        <v>1990460</v>
      </c>
      <c r="I319" s="18">
        <f t="shared" si="4"/>
        <v>-723410</v>
      </c>
    </row>
    <row r="320" spans="1:9" s="19" customFormat="1">
      <c r="A320" s="65" t="s">
        <v>29</v>
      </c>
      <c r="B320" s="28" t="s">
        <v>238</v>
      </c>
      <c r="C320" s="29" t="s">
        <v>11</v>
      </c>
      <c r="D320" s="29" t="s">
        <v>50</v>
      </c>
      <c r="E320" s="29" t="s">
        <v>934</v>
      </c>
      <c r="F320" s="35" t="s">
        <v>30</v>
      </c>
      <c r="G320" s="30">
        <v>1267050</v>
      </c>
      <c r="H320" s="30">
        <v>1990460</v>
      </c>
      <c r="I320" s="18">
        <f t="shared" si="4"/>
        <v>-723410</v>
      </c>
    </row>
    <row r="321" spans="1:9" s="19" customFormat="1" ht="25.5">
      <c r="A321" s="112" t="s">
        <v>246</v>
      </c>
      <c r="B321" s="28" t="s">
        <v>238</v>
      </c>
      <c r="C321" s="29" t="s">
        <v>11</v>
      </c>
      <c r="D321" s="29" t="s">
        <v>50</v>
      </c>
      <c r="E321" s="29" t="s">
        <v>935</v>
      </c>
      <c r="F321" s="29" t="s">
        <v>9</v>
      </c>
      <c r="G321" s="30">
        <v>1703920</v>
      </c>
      <c r="H321" s="30">
        <v>1326320</v>
      </c>
      <c r="I321" s="18">
        <f t="shared" si="4"/>
        <v>377600</v>
      </c>
    </row>
    <row r="322" spans="1:9" s="19" customFormat="1" ht="25.5">
      <c r="A322" s="112" t="s">
        <v>27</v>
      </c>
      <c r="B322" s="28" t="s">
        <v>238</v>
      </c>
      <c r="C322" s="29" t="s">
        <v>11</v>
      </c>
      <c r="D322" s="29" t="s">
        <v>50</v>
      </c>
      <c r="E322" s="29" t="s">
        <v>935</v>
      </c>
      <c r="F322" s="29" t="s">
        <v>28</v>
      </c>
      <c r="G322" s="30">
        <v>1703920</v>
      </c>
      <c r="H322" s="30">
        <v>1326320</v>
      </c>
      <c r="I322" s="18">
        <f t="shared" si="4"/>
        <v>377600</v>
      </c>
    </row>
    <row r="323" spans="1:9" s="19" customFormat="1">
      <c r="A323" s="65" t="s">
        <v>29</v>
      </c>
      <c r="B323" s="28" t="s">
        <v>238</v>
      </c>
      <c r="C323" s="29" t="s">
        <v>11</v>
      </c>
      <c r="D323" s="29" t="s">
        <v>50</v>
      </c>
      <c r="E323" s="29" t="s">
        <v>935</v>
      </c>
      <c r="F323" s="35" t="s">
        <v>30</v>
      </c>
      <c r="G323" s="30">
        <v>1703920</v>
      </c>
      <c r="H323" s="30">
        <v>1326320</v>
      </c>
      <c r="I323" s="18">
        <f t="shared" si="4"/>
        <v>377600</v>
      </c>
    </row>
    <row r="324" spans="1:9" s="19" customFormat="1" ht="25.5">
      <c r="A324" s="112" t="s">
        <v>247</v>
      </c>
      <c r="B324" s="28" t="s">
        <v>238</v>
      </c>
      <c r="C324" s="29" t="s">
        <v>11</v>
      </c>
      <c r="D324" s="29" t="s">
        <v>50</v>
      </c>
      <c r="E324" s="29" t="s">
        <v>936</v>
      </c>
      <c r="F324" s="29" t="s">
        <v>9</v>
      </c>
      <c r="G324" s="30">
        <v>2161770</v>
      </c>
      <c r="H324" s="30">
        <v>1326320</v>
      </c>
      <c r="I324" s="18">
        <f t="shared" si="4"/>
        <v>835450</v>
      </c>
    </row>
    <row r="325" spans="1:9" s="19" customFormat="1" ht="25.5">
      <c r="A325" s="112" t="s">
        <v>27</v>
      </c>
      <c r="B325" s="28" t="s">
        <v>238</v>
      </c>
      <c r="C325" s="29" t="s">
        <v>11</v>
      </c>
      <c r="D325" s="29" t="s">
        <v>50</v>
      </c>
      <c r="E325" s="29" t="s">
        <v>936</v>
      </c>
      <c r="F325" s="29" t="s">
        <v>28</v>
      </c>
      <c r="G325" s="30">
        <v>2161770</v>
      </c>
      <c r="H325" s="38">
        <v>8062500</v>
      </c>
      <c r="I325" s="18">
        <f t="shared" si="4"/>
        <v>-5900730</v>
      </c>
    </row>
    <row r="326" spans="1:9" s="19" customFormat="1">
      <c r="A326" s="65" t="s">
        <v>29</v>
      </c>
      <c r="B326" s="28" t="s">
        <v>238</v>
      </c>
      <c r="C326" s="29" t="s">
        <v>11</v>
      </c>
      <c r="D326" s="29" t="s">
        <v>50</v>
      </c>
      <c r="E326" s="29" t="s">
        <v>936</v>
      </c>
      <c r="F326" s="35" t="s">
        <v>30</v>
      </c>
      <c r="G326" s="30">
        <v>2161770</v>
      </c>
      <c r="H326" s="38">
        <v>8062500</v>
      </c>
      <c r="I326" s="18">
        <f t="shared" si="4"/>
        <v>-5900730</v>
      </c>
    </row>
    <row r="327" spans="1:9" s="19" customFormat="1" ht="25.5">
      <c r="A327" s="112" t="s">
        <v>251</v>
      </c>
      <c r="B327" s="28" t="s">
        <v>238</v>
      </c>
      <c r="C327" s="29" t="s">
        <v>11</v>
      </c>
      <c r="D327" s="29" t="s">
        <v>50</v>
      </c>
      <c r="E327" s="29" t="s">
        <v>252</v>
      </c>
      <c r="F327" s="29" t="s">
        <v>9</v>
      </c>
      <c r="G327" s="30">
        <v>85041560</v>
      </c>
      <c r="H327" s="30">
        <v>8062500</v>
      </c>
      <c r="I327" s="18">
        <f t="shared" si="4"/>
        <v>76979060</v>
      </c>
    </row>
    <row r="328" spans="1:9" s="19" customFormat="1" ht="38.25">
      <c r="A328" s="112" t="s">
        <v>253</v>
      </c>
      <c r="B328" s="28" t="s">
        <v>238</v>
      </c>
      <c r="C328" s="29" t="s">
        <v>11</v>
      </c>
      <c r="D328" s="29" t="s">
        <v>50</v>
      </c>
      <c r="E328" s="29" t="s">
        <v>254</v>
      </c>
      <c r="F328" s="29" t="s">
        <v>9</v>
      </c>
      <c r="G328" s="30">
        <v>85041560</v>
      </c>
      <c r="H328" s="38">
        <v>5000000</v>
      </c>
      <c r="I328" s="18">
        <f t="shared" si="4"/>
        <v>80041560</v>
      </c>
    </row>
    <row r="329" spans="1:9" s="19" customFormat="1" ht="25.5">
      <c r="A329" s="112" t="s">
        <v>18</v>
      </c>
      <c r="B329" s="28" t="s">
        <v>238</v>
      </c>
      <c r="C329" s="29" t="s">
        <v>11</v>
      </c>
      <c r="D329" s="29" t="s">
        <v>50</v>
      </c>
      <c r="E329" s="29" t="s">
        <v>255</v>
      </c>
      <c r="F329" s="29" t="s">
        <v>9</v>
      </c>
      <c r="G329" s="30">
        <v>11298000</v>
      </c>
      <c r="H329" s="30">
        <v>5000000</v>
      </c>
      <c r="I329" s="18">
        <f t="shared" si="4"/>
        <v>6298000</v>
      </c>
    </row>
    <row r="330" spans="1:9" s="19" customFormat="1" ht="25.5">
      <c r="A330" s="50" t="s">
        <v>20</v>
      </c>
      <c r="B330" s="28" t="s">
        <v>238</v>
      </c>
      <c r="C330" s="29" t="s">
        <v>11</v>
      </c>
      <c r="D330" s="29" t="s">
        <v>50</v>
      </c>
      <c r="E330" s="29" t="s">
        <v>255</v>
      </c>
      <c r="F330" s="29" t="s">
        <v>21</v>
      </c>
      <c r="G330" s="30">
        <v>1573590</v>
      </c>
      <c r="H330" s="30">
        <v>5000000</v>
      </c>
      <c r="I330" s="18">
        <f t="shared" si="4"/>
        <v>-3426410</v>
      </c>
    </row>
    <row r="331" spans="1:9" s="19" customFormat="1" ht="25.5">
      <c r="A331" s="65" t="s">
        <v>22</v>
      </c>
      <c r="B331" s="28" t="s">
        <v>238</v>
      </c>
      <c r="C331" s="29" t="s">
        <v>11</v>
      </c>
      <c r="D331" s="29" t="s">
        <v>50</v>
      </c>
      <c r="E331" s="29" t="s">
        <v>255</v>
      </c>
      <c r="F331" s="35">
        <v>122</v>
      </c>
      <c r="G331" s="30">
        <v>1222139.76</v>
      </c>
      <c r="H331" s="30">
        <v>2450000</v>
      </c>
      <c r="I331" s="18">
        <f t="shared" si="4"/>
        <v>-1227860.24</v>
      </c>
    </row>
    <row r="332" spans="1:9" s="19" customFormat="1" ht="38.25">
      <c r="A332" s="65" t="s">
        <v>25</v>
      </c>
      <c r="B332" s="28" t="s">
        <v>238</v>
      </c>
      <c r="C332" s="29" t="s">
        <v>11</v>
      </c>
      <c r="D332" s="29" t="s">
        <v>50</v>
      </c>
      <c r="E332" s="29" t="s">
        <v>255</v>
      </c>
      <c r="F332" s="35">
        <v>129</v>
      </c>
      <c r="G332" s="30">
        <v>351450.24</v>
      </c>
      <c r="H332" s="30">
        <v>2450000</v>
      </c>
      <c r="I332" s="18">
        <f t="shared" si="4"/>
        <v>-2098549.7599999998</v>
      </c>
    </row>
    <row r="333" spans="1:9" s="19" customFormat="1" ht="25.5">
      <c r="A333" s="112" t="s">
        <v>27</v>
      </c>
      <c r="B333" s="28" t="s">
        <v>238</v>
      </c>
      <c r="C333" s="29" t="s">
        <v>11</v>
      </c>
      <c r="D333" s="29" t="s">
        <v>50</v>
      </c>
      <c r="E333" s="29" t="s">
        <v>255</v>
      </c>
      <c r="F333" s="29" t="s">
        <v>28</v>
      </c>
      <c r="G333" s="30">
        <v>9653760</v>
      </c>
      <c r="H333" s="30">
        <v>2450000</v>
      </c>
      <c r="I333" s="18">
        <f t="shared" si="4"/>
        <v>7203760</v>
      </c>
    </row>
    <row r="334" spans="1:9" s="19" customFormat="1">
      <c r="A334" s="65" t="s">
        <v>29</v>
      </c>
      <c r="B334" s="28" t="s">
        <v>238</v>
      </c>
      <c r="C334" s="29" t="s">
        <v>11</v>
      </c>
      <c r="D334" s="29" t="s">
        <v>50</v>
      </c>
      <c r="E334" s="29" t="s">
        <v>255</v>
      </c>
      <c r="F334" s="35" t="s">
        <v>30</v>
      </c>
      <c r="G334" s="30">
        <v>9653760</v>
      </c>
      <c r="H334" s="30">
        <v>612500</v>
      </c>
      <c r="I334" s="18">
        <f t="shared" si="4"/>
        <v>9041260</v>
      </c>
    </row>
    <row r="335" spans="1:9" s="19" customFormat="1">
      <c r="A335" s="112" t="s">
        <v>31</v>
      </c>
      <c r="B335" s="28" t="s">
        <v>238</v>
      </c>
      <c r="C335" s="29" t="s">
        <v>11</v>
      </c>
      <c r="D335" s="29" t="s">
        <v>50</v>
      </c>
      <c r="E335" s="29" t="s">
        <v>255</v>
      </c>
      <c r="F335" s="29" t="s">
        <v>32</v>
      </c>
      <c r="G335" s="30">
        <v>70650</v>
      </c>
      <c r="H335" s="30">
        <v>612500</v>
      </c>
      <c r="I335" s="18">
        <f t="shared" si="4"/>
        <v>-541850</v>
      </c>
    </row>
    <row r="336" spans="1:9" s="19" customFormat="1">
      <c r="A336" s="65" t="s">
        <v>33</v>
      </c>
      <c r="B336" s="28" t="s">
        <v>238</v>
      </c>
      <c r="C336" s="29" t="s">
        <v>11</v>
      </c>
      <c r="D336" s="29" t="s">
        <v>50</v>
      </c>
      <c r="E336" s="29" t="s">
        <v>255</v>
      </c>
      <c r="F336" s="29" t="s">
        <v>34</v>
      </c>
      <c r="G336" s="30">
        <v>64602</v>
      </c>
      <c r="H336" s="30">
        <v>612500</v>
      </c>
      <c r="I336" s="18">
        <f t="shared" si="4"/>
        <v>-547898</v>
      </c>
    </row>
    <row r="337" spans="1:9" s="19" customFormat="1">
      <c r="A337" s="65" t="s">
        <v>35</v>
      </c>
      <c r="B337" s="28" t="s">
        <v>238</v>
      </c>
      <c r="C337" s="29" t="s">
        <v>11</v>
      </c>
      <c r="D337" s="29" t="s">
        <v>50</v>
      </c>
      <c r="E337" s="29" t="s">
        <v>255</v>
      </c>
      <c r="F337" s="29" t="s">
        <v>36</v>
      </c>
      <c r="G337" s="30">
        <v>6048</v>
      </c>
      <c r="H337" s="30">
        <v>74706110</v>
      </c>
      <c r="I337" s="18">
        <f t="shared" si="4"/>
        <v>-74700062</v>
      </c>
    </row>
    <row r="338" spans="1:9" s="19" customFormat="1" ht="25.5">
      <c r="A338" s="112" t="s">
        <v>37</v>
      </c>
      <c r="B338" s="28" t="s">
        <v>238</v>
      </c>
      <c r="C338" s="29" t="s">
        <v>11</v>
      </c>
      <c r="D338" s="29" t="s">
        <v>50</v>
      </c>
      <c r="E338" s="29" t="s">
        <v>256</v>
      </c>
      <c r="F338" s="29" t="s">
        <v>9</v>
      </c>
      <c r="G338" s="30">
        <v>73743560</v>
      </c>
      <c r="H338" s="30">
        <v>73532448.069999993</v>
      </c>
      <c r="I338" s="18">
        <f t="shared" si="4"/>
        <v>211111.93000000715</v>
      </c>
    </row>
    <row r="339" spans="1:9" s="19" customFormat="1" ht="25.5">
      <c r="A339" s="50" t="s">
        <v>20</v>
      </c>
      <c r="B339" s="28" t="s">
        <v>238</v>
      </c>
      <c r="C339" s="29" t="s">
        <v>11</v>
      </c>
      <c r="D339" s="29" t="s">
        <v>50</v>
      </c>
      <c r="E339" s="29" t="s">
        <v>256</v>
      </c>
      <c r="F339" s="29" t="s">
        <v>21</v>
      </c>
      <c r="G339" s="30">
        <v>73743560</v>
      </c>
      <c r="H339" s="30">
        <v>11837805.93</v>
      </c>
      <c r="I339" s="18">
        <f t="shared" si="4"/>
        <v>61905754.07</v>
      </c>
    </row>
    <row r="340" spans="1:9" s="19" customFormat="1">
      <c r="A340" s="65" t="s">
        <v>39</v>
      </c>
      <c r="B340" s="28" t="s">
        <v>238</v>
      </c>
      <c r="C340" s="29" t="s">
        <v>11</v>
      </c>
      <c r="D340" s="29" t="s">
        <v>50</v>
      </c>
      <c r="E340" s="29" t="s">
        <v>256</v>
      </c>
      <c r="F340" s="35" t="s">
        <v>40</v>
      </c>
      <c r="G340" s="30">
        <v>56638685</v>
      </c>
      <c r="H340" s="30">
        <v>1571790</v>
      </c>
      <c r="I340" s="18">
        <f t="shared" si="4"/>
        <v>55066895</v>
      </c>
    </row>
    <row r="341" spans="1:9" s="32" customFormat="1" ht="38.25">
      <c r="A341" s="65" t="s">
        <v>25</v>
      </c>
      <c r="B341" s="28" t="s">
        <v>238</v>
      </c>
      <c r="C341" s="29" t="s">
        <v>11</v>
      </c>
      <c r="D341" s="29" t="s">
        <v>50</v>
      </c>
      <c r="E341" s="29" t="s">
        <v>256</v>
      </c>
      <c r="F341" s="35">
        <v>129</v>
      </c>
      <c r="G341" s="30">
        <v>17104875</v>
      </c>
      <c r="H341" s="30">
        <v>1220339.76</v>
      </c>
      <c r="I341" s="18">
        <f t="shared" ref="I341:I404" si="5">G341-H341</f>
        <v>15884535.24</v>
      </c>
    </row>
    <row r="342" spans="1:9" s="32" customFormat="1">
      <c r="A342" s="111" t="s">
        <v>184</v>
      </c>
      <c r="B342" s="20" t="s">
        <v>238</v>
      </c>
      <c r="C342" s="21" t="s">
        <v>76</v>
      </c>
      <c r="D342" s="21" t="s">
        <v>7</v>
      </c>
      <c r="E342" s="21" t="s">
        <v>8</v>
      </c>
      <c r="F342" s="21" t="s">
        <v>9</v>
      </c>
      <c r="G342" s="22">
        <v>15379130</v>
      </c>
      <c r="H342" s="30">
        <v>351450.24</v>
      </c>
      <c r="I342" s="18">
        <f t="shared" si="5"/>
        <v>15027679.76</v>
      </c>
    </row>
    <row r="343" spans="1:9" s="19" customFormat="1">
      <c r="A343" s="23" t="s">
        <v>257</v>
      </c>
      <c r="B343" s="24" t="s">
        <v>238</v>
      </c>
      <c r="C343" s="25" t="s">
        <v>76</v>
      </c>
      <c r="D343" s="25" t="s">
        <v>60</v>
      </c>
      <c r="E343" s="41" t="s">
        <v>8</v>
      </c>
      <c r="F343" s="41" t="s">
        <v>9</v>
      </c>
      <c r="G343" s="26">
        <v>15379130</v>
      </c>
      <c r="H343" s="30">
        <v>10174635.93</v>
      </c>
      <c r="I343" s="18">
        <f t="shared" si="5"/>
        <v>5204494.07</v>
      </c>
    </row>
    <row r="344" spans="1:9" s="19" customFormat="1" ht="25.5">
      <c r="A344" s="117" t="s">
        <v>258</v>
      </c>
      <c r="B344" s="28" t="s">
        <v>238</v>
      </c>
      <c r="C344" s="29" t="s">
        <v>76</v>
      </c>
      <c r="D344" s="29" t="s">
        <v>60</v>
      </c>
      <c r="E344" s="29" t="s">
        <v>259</v>
      </c>
      <c r="F344" s="29" t="s">
        <v>9</v>
      </c>
      <c r="G344" s="30">
        <v>180000</v>
      </c>
      <c r="H344" s="30">
        <v>10174635.93</v>
      </c>
      <c r="I344" s="18">
        <f t="shared" si="5"/>
        <v>-9994635.9299999997</v>
      </c>
    </row>
    <row r="345" spans="1:9" s="19" customFormat="1" ht="38.25">
      <c r="A345" s="112" t="s">
        <v>260</v>
      </c>
      <c r="B345" s="28" t="s">
        <v>238</v>
      </c>
      <c r="C345" s="29" t="s">
        <v>76</v>
      </c>
      <c r="D345" s="29" t="s">
        <v>60</v>
      </c>
      <c r="E345" s="29" t="s">
        <v>261</v>
      </c>
      <c r="F345" s="29" t="s">
        <v>9</v>
      </c>
      <c r="G345" s="30">
        <v>180000</v>
      </c>
      <c r="H345" s="30">
        <v>91380</v>
      </c>
      <c r="I345" s="18">
        <f t="shared" si="5"/>
        <v>88620</v>
      </c>
    </row>
    <row r="346" spans="1:9" s="32" customFormat="1" ht="51">
      <c r="A346" s="112" t="s">
        <v>262</v>
      </c>
      <c r="B346" s="28" t="s">
        <v>238</v>
      </c>
      <c r="C346" s="29" t="s">
        <v>76</v>
      </c>
      <c r="D346" s="29" t="s">
        <v>60</v>
      </c>
      <c r="E346" s="29" t="s">
        <v>263</v>
      </c>
      <c r="F346" s="29" t="s">
        <v>9</v>
      </c>
      <c r="G346" s="30">
        <v>180000</v>
      </c>
      <c r="H346" s="30">
        <v>77569.17</v>
      </c>
      <c r="I346" s="18">
        <f t="shared" si="5"/>
        <v>102430.83</v>
      </c>
    </row>
    <row r="347" spans="1:9" s="32" customFormat="1" ht="51">
      <c r="A347" s="112" t="s">
        <v>264</v>
      </c>
      <c r="B347" s="28" t="s">
        <v>238</v>
      </c>
      <c r="C347" s="29" t="s">
        <v>76</v>
      </c>
      <c r="D347" s="29" t="s">
        <v>60</v>
      </c>
      <c r="E347" s="29" t="s">
        <v>265</v>
      </c>
      <c r="F347" s="29" t="s">
        <v>9</v>
      </c>
      <c r="G347" s="30">
        <v>180000</v>
      </c>
      <c r="H347" s="30">
        <v>7974.67</v>
      </c>
      <c r="I347" s="18">
        <f t="shared" si="5"/>
        <v>172025.33</v>
      </c>
    </row>
    <row r="348" spans="1:9" s="32" customFormat="1" ht="25.5">
      <c r="A348" s="112" t="s">
        <v>27</v>
      </c>
      <c r="B348" s="28" t="s">
        <v>238</v>
      </c>
      <c r="C348" s="29" t="s">
        <v>76</v>
      </c>
      <c r="D348" s="29" t="s">
        <v>60</v>
      </c>
      <c r="E348" s="29" t="s">
        <v>265</v>
      </c>
      <c r="F348" s="29" t="s">
        <v>28</v>
      </c>
      <c r="G348" s="30">
        <v>180000</v>
      </c>
      <c r="H348" s="30">
        <v>5836.16</v>
      </c>
      <c r="I348" s="18">
        <f t="shared" si="5"/>
        <v>174163.84</v>
      </c>
    </row>
    <row r="349" spans="1:9" s="19" customFormat="1">
      <c r="A349" s="65" t="s">
        <v>29</v>
      </c>
      <c r="B349" s="28" t="s">
        <v>238</v>
      </c>
      <c r="C349" s="29" t="s">
        <v>76</v>
      </c>
      <c r="D349" s="29" t="s">
        <v>60</v>
      </c>
      <c r="E349" s="29" t="s">
        <v>265</v>
      </c>
      <c r="F349" s="35" t="s">
        <v>30</v>
      </c>
      <c r="G349" s="30">
        <v>180000</v>
      </c>
      <c r="H349" s="30">
        <v>61645350</v>
      </c>
      <c r="I349" s="18">
        <f t="shared" si="5"/>
        <v>-61465350</v>
      </c>
    </row>
    <row r="350" spans="1:9" s="19" customFormat="1" ht="38.25">
      <c r="A350" s="27" t="s">
        <v>239</v>
      </c>
      <c r="B350" s="28" t="s">
        <v>238</v>
      </c>
      <c r="C350" s="29" t="s">
        <v>76</v>
      </c>
      <c r="D350" s="29" t="s">
        <v>60</v>
      </c>
      <c r="E350" s="29" t="s">
        <v>240</v>
      </c>
      <c r="F350" s="29" t="s">
        <v>9</v>
      </c>
      <c r="G350" s="30">
        <v>15199130</v>
      </c>
      <c r="H350" s="30">
        <v>61645350</v>
      </c>
      <c r="I350" s="18">
        <f t="shared" si="5"/>
        <v>-46446220</v>
      </c>
    </row>
    <row r="351" spans="1:9" s="32" customFormat="1" ht="51">
      <c r="A351" s="27" t="s">
        <v>241</v>
      </c>
      <c r="B351" s="28" t="s">
        <v>238</v>
      </c>
      <c r="C351" s="29" t="s">
        <v>76</v>
      </c>
      <c r="D351" s="29" t="s">
        <v>60</v>
      </c>
      <c r="E351" s="29" t="s">
        <v>242</v>
      </c>
      <c r="F351" s="29" t="s">
        <v>9</v>
      </c>
      <c r="G351" s="30">
        <v>15199130</v>
      </c>
      <c r="H351" s="30">
        <v>47346662</v>
      </c>
      <c r="I351" s="18">
        <f t="shared" si="5"/>
        <v>-32147532</v>
      </c>
    </row>
    <row r="352" spans="1:9" s="32" customFormat="1" ht="25.5">
      <c r="A352" s="112" t="s">
        <v>266</v>
      </c>
      <c r="B352" s="28" t="s">
        <v>238</v>
      </c>
      <c r="C352" s="29" t="s">
        <v>76</v>
      </c>
      <c r="D352" s="29" t="s">
        <v>60</v>
      </c>
      <c r="E352" s="29" t="s">
        <v>249</v>
      </c>
      <c r="F352" s="29" t="s">
        <v>9</v>
      </c>
      <c r="G352" s="30">
        <v>15199130</v>
      </c>
      <c r="H352" s="30">
        <v>14298688</v>
      </c>
      <c r="I352" s="18">
        <f t="shared" si="5"/>
        <v>900442</v>
      </c>
    </row>
    <row r="353" spans="1:9" s="19" customFormat="1" ht="38.25">
      <c r="A353" s="112" t="s">
        <v>268</v>
      </c>
      <c r="B353" s="28" t="s">
        <v>238</v>
      </c>
      <c r="C353" s="29" t="s">
        <v>76</v>
      </c>
      <c r="D353" s="29" t="s">
        <v>60</v>
      </c>
      <c r="E353" s="29" t="s">
        <v>937</v>
      </c>
      <c r="F353" s="29" t="s">
        <v>9</v>
      </c>
      <c r="G353" s="30">
        <v>612000</v>
      </c>
      <c r="H353" s="30">
        <v>49292.14</v>
      </c>
      <c r="I353" s="18">
        <f t="shared" si="5"/>
        <v>562707.86</v>
      </c>
    </row>
    <row r="354" spans="1:9" s="19" customFormat="1" ht="25.5">
      <c r="A354" s="112" t="s">
        <v>27</v>
      </c>
      <c r="B354" s="28" t="s">
        <v>238</v>
      </c>
      <c r="C354" s="29" t="s">
        <v>76</v>
      </c>
      <c r="D354" s="29" t="s">
        <v>60</v>
      </c>
      <c r="E354" s="29" t="s">
        <v>937</v>
      </c>
      <c r="F354" s="29" t="s">
        <v>28</v>
      </c>
      <c r="G354" s="30">
        <v>612000</v>
      </c>
      <c r="H354" s="30">
        <v>49292.14</v>
      </c>
      <c r="I354" s="18">
        <f t="shared" si="5"/>
        <v>562707.86</v>
      </c>
    </row>
    <row r="355" spans="1:9" s="19" customFormat="1">
      <c r="A355" s="65" t="s">
        <v>29</v>
      </c>
      <c r="B355" s="28" t="s">
        <v>238</v>
      </c>
      <c r="C355" s="29" t="s">
        <v>76</v>
      </c>
      <c r="D355" s="29" t="s">
        <v>60</v>
      </c>
      <c r="E355" s="29" t="s">
        <v>937</v>
      </c>
      <c r="F355" s="35" t="s">
        <v>30</v>
      </c>
      <c r="G355" s="30">
        <v>612000</v>
      </c>
      <c r="H355" s="30">
        <v>49292.14</v>
      </c>
      <c r="I355" s="18">
        <f t="shared" si="5"/>
        <v>562707.86</v>
      </c>
    </row>
    <row r="356" spans="1:9" s="19" customFormat="1" ht="63.75">
      <c r="A356" s="120" t="s">
        <v>269</v>
      </c>
      <c r="B356" s="28" t="s">
        <v>238</v>
      </c>
      <c r="C356" s="29" t="s">
        <v>76</v>
      </c>
      <c r="D356" s="29" t="s">
        <v>60</v>
      </c>
      <c r="E356" s="29" t="s">
        <v>938</v>
      </c>
      <c r="F356" s="29" t="s">
        <v>9</v>
      </c>
      <c r="G356" s="30">
        <v>14587130</v>
      </c>
      <c r="H356" s="30">
        <v>1173661.93</v>
      </c>
      <c r="I356" s="18">
        <f t="shared" si="5"/>
        <v>13413468.07</v>
      </c>
    </row>
    <row r="357" spans="1:9" s="19" customFormat="1" ht="25.5">
      <c r="A357" s="112" t="s">
        <v>27</v>
      </c>
      <c r="B357" s="28" t="s">
        <v>238</v>
      </c>
      <c r="C357" s="29" t="s">
        <v>76</v>
      </c>
      <c r="D357" s="29" t="s">
        <v>60</v>
      </c>
      <c r="E357" s="29" t="s">
        <v>938</v>
      </c>
      <c r="F357" s="29" t="s">
        <v>28</v>
      </c>
      <c r="G357" s="30">
        <v>14587130</v>
      </c>
      <c r="H357" s="30">
        <v>1173661.93</v>
      </c>
      <c r="I357" s="18">
        <f t="shared" si="5"/>
        <v>13413468.07</v>
      </c>
    </row>
    <row r="358" spans="1:9" s="19" customFormat="1">
      <c r="A358" s="65" t="s">
        <v>29</v>
      </c>
      <c r="B358" s="28" t="s">
        <v>238</v>
      </c>
      <c r="C358" s="29" t="s">
        <v>76</v>
      </c>
      <c r="D358" s="29" t="s">
        <v>60</v>
      </c>
      <c r="E358" s="29" t="s">
        <v>938</v>
      </c>
      <c r="F358" s="35" t="s">
        <v>30</v>
      </c>
      <c r="G358" s="30">
        <v>14587130</v>
      </c>
      <c r="H358" s="30">
        <v>1173661.93</v>
      </c>
      <c r="I358" s="18">
        <f t="shared" si="5"/>
        <v>13413468.07</v>
      </c>
    </row>
    <row r="359" spans="1:9" s="19" customFormat="1">
      <c r="A359" s="111" t="s">
        <v>270</v>
      </c>
      <c r="B359" s="20" t="s">
        <v>238</v>
      </c>
      <c r="C359" s="21" t="s">
        <v>271</v>
      </c>
      <c r="D359" s="21" t="s">
        <v>7</v>
      </c>
      <c r="E359" s="21" t="s">
        <v>8</v>
      </c>
      <c r="F359" s="21" t="s">
        <v>9</v>
      </c>
      <c r="G359" s="22">
        <v>43152550</v>
      </c>
      <c r="H359" s="30">
        <v>1173661.93</v>
      </c>
      <c r="I359" s="18">
        <f t="shared" si="5"/>
        <v>41978888.07</v>
      </c>
    </row>
    <row r="360" spans="1:9" s="19" customFormat="1">
      <c r="A360" s="23" t="s">
        <v>430</v>
      </c>
      <c r="B360" s="24" t="s">
        <v>238</v>
      </c>
      <c r="C360" s="25">
        <v>10</v>
      </c>
      <c r="D360" s="25" t="s">
        <v>76</v>
      </c>
      <c r="E360" s="25" t="s">
        <v>8</v>
      </c>
      <c r="F360" s="25" t="s">
        <v>9</v>
      </c>
      <c r="G360" s="26">
        <v>43152550</v>
      </c>
      <c r="H360" s="30">
        <v>454000</v>
      </c>
      <c r="I360" s="18">
        <f t="shared" si="5"/>
        <v>42698550</v>
      </c>
    </row>
    <row r="361" spans="1:9" s="19" customFormat="1" ht="25.5">
      <c r="A361" s="112" t="s">
        <v>273</v>
      </c>
      <c r="B361" s="29" t="s">
        <v>238</v>
      </c>
      <c r="C361" s="29" t="s">
        <v>271</v>
      </c>
      <c r="D361" s="29" t="s">
        <v>76</v>
      </c>
      <c r="E361" s="29" t="s">
        <v>274</v>
      </c>
      <c r="F361" s="29" t="s">
        <v>9</v>
      </c>
      <c r="G361" s="30">
        <v>43152550</v>
      </c>
      <c r="H361" s="30">
        <v>454000</v>
      </c>
      <c r="I361" s="18">
        <f t="shared" si="5"/>
        <v>42698550</v>
      </c>
    </row>
    <row r="362" spans="1:9" s="19" customFormat="1" ht="25.5">
      <c r="A362" s="112" t="s">
        <v>939</v>
      </c>
      <c r="B362" s="29" t="s">
        <v>238</v>
      </c>
      <c r="C362" s="29" t="s">
        <v>271</v>
      </c>
      <c r="D362" s="29" t="s">
        <v>76</v>
      </c>
      <c r="E362" s="29" t="s">
        <v>275</v>
      </c>
      <c r="F362" s="29" t="s">
        <v>9</v>
      </c>
      <c r="G362" s="30">
        <v>43152550</v>
      </c>
      <c r="H362" s="30">
        <v>454000</v>
      </c>
      <c r="I362" s="18">
        <f t="shared" si="5"/>
        <v>42698550</v>
      </c>
    </row>
    <row r="363" spans="1:9" s="19" customFormat="1" ht="25.5">
      <c r="A363" s="113" t="s">
        <v>276</v>
      </c>
      <c r="B363" s="35" t="s">
        <v>238</v>
      </c>
      <c r="C363" s="35" t="s">
        <v>271</v>
      </c>
      <c r="D363" s="35" t="s">
        <v>76</v>
      </c>
      <c r="E363" s="29" t="s">
        <v>277</v>
      </c>
      <c r="F363" s="35" t="s">
        <v>9</v>
      </c>
      <c r="G363" s="36">
        <v>43152550</v>
      </c>
      <c r="H363" s="30">
        <v>454000</v>
      </c>
      <c r="I363" s="18">
        <f t="shared" si="5"/>
        <v>42698550</v>
      </c>
    </row>
    <row r="364" spans="1:9" s="19" customFormat="1" ht="25.5">
      <c r="A364" s="27" t="s">
        <v>278</v>
      </c>
      <c r="B364" s="29" t="s">
        <v>238</v>
      </c>
      <c r="C364" s="29" t="s">
        <v>271</v>
      </c>
      <c r="D364" s="35" t="s">
        <v>76</v>
      </c>
      <c r="E364" s="29" t="s">
        <v>279</v>
      </c>
      <c r="F364" s="29" t="s">
        <v>9</v>
      </c>
      <c r="G364" s="30">
        <v>12763770</v>
      </c>
      <c r="H364" s="30">
        <v>454000</v>
      </c>
      <c r="I364" s="18">
        <f t="shared" si="5"/>
        <v>12309770</v>
      </c>
    </row>
    <row r="365" spans="1:9" s="19" customFormat="1">
      <c r="A365" s="27" t="s">
        <v>280</v>
      </c>
      <c r="B365" s="29"/>
      <c r="C365" s="29"/>
      <c r="D365" s="35"/>
      <c r="E365" s="29"/>
      <c r="F365" s="29"/>
      <c r="G365" s="30"/>
      <c r="H365" s="22">
        <v>15379130</v>
      </c>
      <c r="I365" s="18">
        <f t="shared" si="5"/>
        <v>-15379130</v>
      </c>
    </row>
    <row r="366" spans="1:9" s="19" customFormat="1">
      <c r="A366" s="112" t="s">
        <v>281</v>
      </c>
      <c r="B366" s="29" t="s">
        <v>238</v>
      </c>
      <c r="C366" s="29" t="s">
        <v>271</v>
      </c>
      <c r="D366" s="35" t="s">
        <v>76</v>
      </c>
      <c r="E366" s="29" t="s">
        <v>279</v>
      </c>
      <c r="F366" s="29" t="s">
        <v>9</v>
      </c>
      <c r="G366" s="30">
        <v>7404630</v>
      </c>
      <c r="H366" s="26">
        <v>15379130</v>
      </c>
      <c r="I366" s="18">
        <f t="shared" si="5"/>
        <v>-7974500</v>
      </c>
    </row>
    <row r="367" spans="1:9" s="19" customFormat="1">
      <c r="A367" s="112" t="s">
        <v>370</v>
      </c>
      <c r="B367" s="29" t="s">
        <v>238</v>
      </c>
      <c r="C367" s="29" t="s">
        <v>271</v>
      </c>
      <c r="D367" s="35" t="s">
        <v>76</v>
      </c>
      <c r="E367" s="29" t="s">
        <v>279</v>
      </c>
      <c r="F367" s="29" t="s">
        <v>9</v>
      </c>
      <c r="G367" s="30">
        <v>5359140</v>
      </c>
      <c r="H367" s="30">
        <v>180000</v>
      </c>
      <c r="I367" s="18">
        <f t="shared" si="5"/>
        <v>5179140</v>
      </c>
    </row>
    <row r="368" spans="1:9" s="19" customFormat="1" ht="25.5">
      <c r="A368" s="27" t="s">
        <v>282</v>
      </c>
      <c r="B368" s="29" t="s">
        <v>238</v>
      </c>
      <c r="C368" s="29" t="s">
        <v>271</v>
      </c>
      <c r="D368" s="35" t="s">
        <v>76</v>
      </c>
      <c r="E368" s="29" t="s">
        <v>279</v>
      </c>
      <c r="F368" s="29" t="s">
        <v>283</v>
      </c>
      <c r="G368" s="30">
        <v>12763770</v>
      </c>
      <c r="H368" s="30">
        <v>180000</v>
      </c>
      <c r="I368" s="18">
        <f t="shared" si="5"/>
        <v>12583770</v>
      </c>
    </row>
    <row r="369" spans="1:9" s="19" customFormat="1">
      <c r="A369" s="65" t="s">
        <v>284</v>
      </c>
      <c r="B369" s="29" t="s">
        <v>238</v>
      </c>
      <c r="C369" s="29" t="s">
        <v>271</v>
      </c>
      <c r="D369" s="35" t="s">
        <v>76</v>
      </c>
      <c r="E369" s="29" t="s">
        <v>279</v>
      </c>
      <c r="F369" s="29">
        <v>322</v>
      </c>
      <c r="G369" s="30">
        <v>12763770</v>
      </c>
      <c r="H369" s="30">
        <v>180000</v>
      </c>
      <c r="I369" s="18">
        <f t="shared" si="5"/>
        <v>12583770</v>
      </c>
    </row>
    <row r="370" spans="1:9" s="19" customFormat="1" ht="63.75">
      <c r="A370" s="27" t="s">
        <v>940</v>
      </c>
      <c r="B370" s="29" t="s">
        <v>238</v>
      </c>
      <c r="C370" s="29" t="s">
        <v>271</v>
      </c>
      <c r="D370" s="35" t="s">
        <v>76</v>
      </c>
      <c r="E370" s="29" t="s">
        <v>941</v>
      </c>
      <c r="F370" s="29" t="s">
        <v>9</v>
      </c>
      <c r="G370" s="30">
        <v>12484370</v>
      </c>
      <c r="H370" s="30">
        <v>180000</v>
      </c>
      <c r="I370" s="18">
        <f t="shared" si="5"/>
        <v>12304370</v>
      </c>
    </row>
    <row r="371" spans="1:9" s="19" customFormat="1">
      <c r="A371" s="27" t="s">
        <v>280</v>
      </c>
      <c r="B371" s="29"/>
      <c r="C371" s="29"/>
      <c r="D371" s="35"/>
      <c r="E371" s="29"/>
      <c r="F371" s="29"/>
      <c r="G371" s="30"/>
      <c r="H371" s="30">
        <v>180000</v>
      </c>
      <c r="I371" s="18">
        <f t="shared" si="5"/>
        <v>-180000</v>
      </c>
    </row>
    <row r="372" spans="1:9" s="19" customFormat="1">
      <c r="A372" s="112" t="s">
        <v>370</v>
      </c>
      <c r="B372" s="29" t="s">
        <v>238</v>
      </c>
      <c r="C372" s="29" t="s">
        <v>271</v>
      </c>
      <c r="D372" s="35" t="s">
        <v>76</v>
      </c>
      <c r="E372" s="29" t="s">
        <v>941</v>
      </c>
      <c r="F372" s="29" t="s">
        <v>9</v>
      </c>
      <c r="G372" s="30">
        <v>12484370</v>
      </c>
      <c r="H372" s="30">
        <v>180000</v>
      </c>
      <c r="I372" s="18">
        <f t="shared" si="5"/>
        <v>12304370</v>
      </c>
    </row>
    <row r="373" spans="1:9" s="19" customFormat="1" ht="25.5">
      <c r="A373" s="27" t="s">
        <v>282</v>
      </c>
      <c r="B373" s="29" t="s">
        <v>238</v>
      </c>
      <c r="C373" s="29" t="s">
        <v>271</v>
      </c>
      <c r="D373" s="35" t="s">
        <v>76</v>
      </c>
      <c r="E373" s="29" t="s">
        <v>941</v>
      </c>
      <c r="F373" s="29" t="s">
        <v>283</v>
      </c>
      <c r="G373" s="30">
        <v>12484370</v>
      </c>
      <c r="H373" s="30">
        <v>15199130</v>
      </c>
      <c r="I373" s="18">
        <f t="shared" si="5"/>
        <v>-2714760</v>
      </c>
    </row>
    <row r="374" spans="1:9" s="19" customFormat="1">
      <c r="A374" s="65" t="s">
        <v>284</v>
      </c>
      <c r="B374" s="29" t="s">
        <v>238</v>
      </c>
      <c r="C374" s="29" t="s">
        <v>271</v>
      </c>
      <c r="D374" s="35" t="s">
        <v>76</v>
      </c>
      <c r="E374" s="29" t="s">
        <v>941</v>
      </c>
      <c r="F374" s="29">
        <v>322</v>
      </c>
      <c r="G374" s="30">
        <v>12484370</v>
      </c>
      <c r="H374" s="30">
        <v>15199130</v>
      </c>
      <c r="I374" s="18">
        <f t="shared" si="5"/>
        <v>-2714760</v>
      </c>
    </row>
    <row r="375" spans="1:9" s="19" customFormat="1" ht="25.5">
      <c r="A375" s="112" t="s">
        <v>942</v>
      </c>
      <c r="B375" s="29" t="s">
        <v>238</v>
      </c>
      <c r="C375" s="29" t="s">
        <v>271</v>
      </c>
      <c r="D375" s="35" t="s">
        <v>76</v>
      </c>
      <c r="E375" s="29" t="s">
        <v>943</v>
      </c>
      <c r="F375" s="29" t="s">
        <v>9</v>
      </c>
      <c r="G375" s="30">
        <v>17904410</v>
      </c>
      <c r="H375" s="30">
        <v>15199130</v>
      </c>
      <c r="I375" s="18">
        <f t="shared" si="5"/>
        <v>2705280</v>
      </c>
    </row>
    <row r="376" spans="1:9" s="19" customFormat="1">
      <c r="A376" s="27" t="s">
        <v>280</v>
      </c>
      <c r="B376" s="29"/>
      <c r="C376" s="29"/>
      <c r="D376" s="35"/>
      <c r="E376" s="29"/>
      <c r="F376" s="29"/>
      <c r="G376" s="30"/>
      <c r="H376" s="30">
        <v>612000</v>
      </c>
      <c r="I376" s="18">
        <f t="shared" si="5"/>
        <v>-612000</v>
      </c>
    </row>
    <row r="377" spans="1:9" s="19" customFormat="1">
      <c r="A377" s="112" t="s">
        <v>370</v>
      </c>
      <c r="B377" s="29" t="s">
        <v>238</v>
      </c>
      <c r="C377" s="29" t="s">
        <v>271</v>
      </c>
      <c r="D377" s="35" t="s">
        <v>76</v>
      </c>
      <c r="E377" s="29" t="s">
        <v>943</v>
      </c>
      <c r="F377" s="29" t="s">
        <v>9</v>
      </c>
      <c r="G377" s="30">
        <v>17904410</v>
      </c>
      <c r="H377" s="30">
        <v>612000</v>
      </c>
      <c r="I377" s="18">
        <f t="shared" si="5"/>
        <v>17292410</v>
      </c>
    </row>
    <row r="378" spans="1:9" s="19" customFormat="1" ht="25.5">
      <c r="A378" s="27" t="s">
        <v>282</v>
      </c>
      <c r="B378" s="29" t="s">
        <v>238</v>
      </c>
      <c r="C378" s="29" t="s">
        <v>271</v>
      </c>
      <c r="D378" s="35" t="s">
        <v>76</v>
      </c>
      <c r="E378" s="29" t="s">
        <v>943</v>
      </c>
      <c r="F378" s="29" t="s">
        <v>283</v>
      </c>
      <c r="G378" s="30">
        <v>17904410</v>
      </c>
      <c r="H378" s="30">
        <v>612000</v>
      </c>
      <c r="I378" s="18">
        <f t="shared" si="5"/>
        <v>17292410</v>
      </c>
    </row>
    <row r="379" spans="1:9" s="19" customFormat="1">
      <c r="A379" s="65" t="s">
        <v>284</v>
      </c>
      <c r="B379" s="29" t="s">
        <v>238</v>
      </c>
      <c r="C379" s="29" t="s">
        <v>271</v>
      </c>
      <c r="D379" s="35" t="s">
        <v>76</v>
      </c>
      <c r="E379" s="29" t="s">
        <v>943</v>
      </c>
      <c r="F379" s="29">
        <v>322</v>
      </c>
      <c r="G379" s="30">
        <v>17904410</v>
      </c>
      <c r="H379" s="30">
        <v>14587130</v>
      </c>
      <c r="I379" s="18">
        <f t="shared" si="5"/>
        <v>3317280</v>
      </c>
    </row>
    <row r="380" spans="1:9" s="19" customFormat="1">
      <c r="A380" s="112"/>
      <c r="B380" s="29"/>
      <c r="C380" s="29"/>
      <c r="D380" s="35"/>
      <c r="E380" s="29"/>
      <c r="F380" s="29"/>
      <c r="G380" s="30"/>
      <c r="H380" s="30">
        <v>14587130</v>
      </c>
      <c r="I380" s="18">
        <f t="shared" si="5"/>
        <v>-14587130</v>
      </c>
    </row>
    <row r="381" spans="1:9" s="19" customFormat="1">
      <c r="A381" s="110" t="s">
        <v>285</v>
      </c>
      <c r="B381" s="16" t="s">
        <v>286</v>
      </c>
      <c r="C381" s="17" t="s">
        <v>7</v>
      </c>
      <c r="D381" s="17" t="s">
        <v>7</v>
      </c>
      <c r="E381" s="17" t="s">
        <v>8</v>
      </c>
      <c r="F381" s="17" t="s">
        <v>9</v>
      </c>
      <c r="G381" s="18">
        <v>311286660</v>
      </c>
      <c r="H381" s="30">
        <v>14587130</v>
      </c>
      <c r="I381" s="18">
        <f t="shared" si="5"/>
        <v>296699530</v>
      </c>
    </row>
    <row r="382" spans="1:9" s="19" customFormat="1">
      <c r="A382" s="111" t="s">
        <v>10</v>
      </c>
      <c r="B382" s="20" t="s">
        <v>286</v>
      </c>
      <c r="C382" s="21" t="s">
        <v>11</v>
      </c>
      <c r="D382" s="21" t="s">
        <v>7</v>
      </c>
      <c r="E382" s="21" t="s">
        <v>8</v>
      </c>
      <c r="F382" s="21" t="s">
        <v>9</v>
      </c>
      <c r="G382" s="22">
        <v>87986660</v>
      </c>
      <c r="H382" s="22">
        <v>2604630</v>
      </c>
      <c r="I382" s="18">
        <f t="shared" si="5"/>
        <v>85382030</v>
      </c>
    </row>
    <row r="383" spans="1:9" s="19" customFormat="1" ht="25.5">
      <c r="A383" s="23" t="s">
        <v>287</v>
      </c>
      <c r="B383" s="24" t="s">
        <v>286</v>
      </c>
      <c r="C383" s="25" t="s">
        <v>11</v>
      </c>
      <c r="D383" s="25" t="s">
        <v>288</v>
      </c>
      <c r="E383" s="25" t="s">
        <v>8</v>
      </c>
      <c r="F383" s="25" t="s">
        <v>9</v>
      </c>
      <c r="G383" s="26">
        <v>54466700</v>
      </c>
      <c r="H383" s="26">
        <v>2604630</v>
      </c>
      <c r="I383" s="18">
        <f t="shared" si="5"/>
        <v>51862070</v>
      </c>
    </row>
    <row r="384" spans="1:9" s="19" customFormat="1" ht="25.5">
      <c r="A384" s="121" t="s">
        <v>289</v>
      </c>
      <c r="B384" s="28" t="s">
        <v>286</v>
      </c>
      <c r="C384" s="29" t="s">
        <v>11</v>
      </c>
      <c r="D384" s="29" t="s">
        <v>288</v>
      </c>
      <c r="E384" s="29" t="s">
        <v>290</v>
      </c>
      <c r="F384" s="29" t="s">
        <v>9</v>
      </c>
      <c r="G384" s="30">
        <v>54466700</v>
      </c>
      <c r="H384" s="36">
        <v>2604630</v>
      </c>
      <c r="I384" s="18">
        <f t="shared" si="5"/>
        <v>51862070</v>
      </c>
    </row>
    <row r="385" spans="1:9" s="19" customFormat="1" ht="25.5">
      <c r="A385" s="121" t="s">
        <v>291</v>
      </c>
      <c r="B385" s="28" t="s">
        <v>286</v>
      </c>
      <c r="C385" s="29" t="s">
        <v>11</v>
      </c>
      <c r="D385" s="29" t="s">
        <v>288</v>
      </c>
      <c r="E385" s="29" t="s">
        <v>292</v>
      </c>
      <c r="F385" s="29" t="s">
        <v>9</v>
      </c>
      <c r="G385" s="30">
        <v>54466700</v>
      </c>
      <c r="H385" s="36">
        <v>2604630</v>
      </c>
      <c r="I385" s="18">
        <f t="shared" si="5"/>
        <v>51862070</v>
      </c>
    </row>
    <row r="386" spans="1:9" s="19" customFormat="1" ht="25.5">
      <c r="A386" s="42" t="s">
        <v>18</v>
      </c>
      <c r="B386" s="28" t="s">
        <v>286</v>
      </c>
      <c r="C386" s="29" t="s">
        <v>11</v>
      </c>
      <c r="D386" s="29" t="s">
        <v>288</v>
      </c>
      <c r="E386" s="29" t="s">
        <v>293</v>
      </c>
      <c r="F386" s="29" t="s">
        <v>9</v>
      </c>
      <c r="G386" s="30">
        <v>4979120</v>
      </c>
      <c r="H386" s="36">
        <v>2604630</v>
      </c>
      <c r="I386" s="18">
        <f t="shared" si="5"/>
        <v>2374490</v>
      </c>
    </row>
    <row r="387" spans="1:9" s="19" customFormat="1" ht="25.5">
      <c r="A387" s="50" t="s">
        <v>20</v>
      </c>
      <c r="B387" s="28" t="s">
        <v>286</v>
      </c>
      <c r="C387" s="29" t="s">
        <v>11</v>
      </c>
      <c r="D387" s="29" t="s">
        <v>288</v>
      </c>
      <c r="E387" s="29" t="s">
        <v>293</v>
      </c>
      <c r="F387" s="29" t="s">
        <v>21</v>
      </c>
      <c r="G387" s="30">
        <v>1291340</v>
      </c>
      <c r="H387" s="30">
        <v>2604630</v>
      </c>
      <c r="I387" s="18">
        <f t="shared" si="5"/>
        <v>-1313290</v>
      </c>
    </row>
    <row r="388" spans="1:9" s="19" customFormat="1" ht="25.5">
      <c r="A388" s="65" t="s">
        <v>22</v>
      </c>
      <c r="B388" s="28" t="s">
        <v>286</v>
      </c>
      <c r="C388" s="29" t="s">
        <v>11</v>
      </c>
      <c r="D388" s="29" t="s">
        <v>288</v>
      </c>
      <c r="E388" s="29" t="s">
        <v>293</v>
      </c>
      <c r="F388" s="35">
        <v>122</v>
      </c>
      <c r="G388" s="30">
        <v>1019562.5</v>
      </c>
      <c r="H388" s="30"/>
      <c r="I388" s="18">
        <f t="shared" si="5"/>
        <v>1019562.5</v>
      </c>
    </row>
    <row r="389" spans="1:9" s="19" customFormat="1" ht="38.25">
      <c r="A389" s="65" t="s">
        <v>25</v>
      </c>
      <c r="B389" s="28" t="s">
        <v>286</v>
      </c>
      <c r="C389" s="29" t="s">
        <v>11</v>
      </c>
      <c r="D389" s="29" t="s">
        <v>288</v>
      </c>
      <c r="E389" s="29" t="s">
        <v>293</v>
      </c>
      <c r="F389" s="35">
        <v>129</v>
      </c>
      <c r="G389" s="30">
        <v>271777.5</v>
      </c>
      <c r="H389" s="30">
        <v>2604630</v>
      </c>
      <c r="I389" s="18">
        <f t="shared" si="5"/>
        <v>-2332852.5</v>
      </c>
    </row>
    <row r="390" spans="1:9" s="19" customFormat="1" ht="25.5">
      <c r="A390" s="112" t="s">
        <v>27</v>
      </c>
      <c r="B390" s="28" t="s">
        <v>286</v>
      </c>
      <c r="C390" s="29" t="s">
        <v>11</v>
      </c>
      <c r="D390" s="29" t="s">
        <v>288</v>
      </c>
      <c r="E390" s="29" t="s">
        <v>293</v>
      </c>
      <c r="F390" s="29" t="s">
        <v>28</v>
      </c>
      <c r="G390" s="30">
        <v>3639480</v>
      </c>
      <c r="H390" s="30">
        <v>2604630</v>
      </c>
      <c r="I390" s="18">
        <f t="shared" si="5"/>
        <v>1034850</v>
      </c>
    </row>
    <row r="391" spans="1:9" s="19" customFormat="1">
      <c r="A391" s="65" t="s">
        <v>29</v>
      </c>
      <c r="B391" s="28" t="s">
        <v>286</v>
      </c>
      <c r="C391" s="29" t="s">
        <v>11</v>
      </c>
      <c r="D391" s="29" t="s">
        <v>288</v>
      </c>
      <c r="E391" s="29" t="s">
        <v>293</v>
      </c>
      <c r="F391" s="35" t="s">
        <v>30</v>
      </c>
      <c r="G391" s="30">
        <v>3639480</v>
      </c>
      <c r="H391" s="30">
        <v>2604630</v>
      </c>
      <c r="I391" s="18">
        <f t="shared" si="5"/>
        <v>1034850</v>
      </c>
    </row>
    <row r="392" spans="1:9" s="19" customFormat="1">
      <c r="A392" s="112" t="s">
        <v>31</v>
      </c>
      <c r="B392" s="28" t="s">
        <v>286</v>
      </c>
      <c r="C392" s="29" t="s">
        <v>11</v>
      </c>
      <c r="D392" s="29" t="s">
        <v>288</v>
      </c>
      <c r="E392" s="29" t="s">
        <v>293</v>
      </c>
      <c r="F392" s="29" t="s">
        <v>32</v>
      </c>
      <c r="G392" s="30">
        <v>48300</v>
      </c>
      <c r="H392" s="30"/>
      <c r="I392" s="18">
        <f t="shared" si="5"/>
        <v>48300</v>
      </c>
    </row>
    <row r="393" spans="1:9" s="19" customFormat="1">
      <c r="A393" s="65" t="s">
        <v>35</v>
      </c>
      <c r="B393" s="28" t="s">
        <v>286</v>
      </c>
      <c r="C393" s="29" t="s">
        <v>11</v>
      </c>
      <c r="D393" s="29" t="s">
        <v>288</v>
      </c>
      <c r="E393" s="29" t="s">
        <v>293</v>
      </c>
      <c r="F393" s="29" t="s">
        <v>36</v>
      </c>
      <c r="G393" s="30">
        <v>3300</v>
      </c>
      <c r="H393" s="18">
        <v>238995910</v>
      </c>
      <c r="I393" s="18">
        <f t="shared" si="5"/>
        <v>-238992610</v>
      </c>
    </row>
    <row r="394" spans="1:9" s="19" customFormat="1">
      <c r="A394" s="65" t="s">
        <v>80</v>
      </c>
      <c r="B394" s="28" t="s">
        <v>286</v>
      </c>
      <c r="C394" s="29" t="s">
        <v>11</v>
      </c>
      <c r="D394" s="29" t="s">
        <v>288</v>
      </c>
      <c r="E394" s="29" t="s">
        <v>293</v>
      </c>
      <c r="F394" s="29" t="s">
        <v>81</v>
      </c>
      <c r="G394" s="30">
        <v>45000</v>
      </c>
      <c r="H394" s="22">
        <v>70795910</v>
      </c>
      <c r="I394" s="18">
        <f t="shared" si="5"/>
        <v>-70750910</v>
      </c>
    </row>
    <row r="395" spans="1:9" s="19" customFormat="1" ht="25.5">
      <c r="A395" s="42" t="s">
        <v>37</v>
      </c>
      <c r="B395" s="28" t="s">
        <v>286</v>
      </c>
      <c r="C395" s="29" t="s">
        <v>11</v>
      </c>
      <c r="D395" s="29" t="s">
        <v>288</v>
      </c>
      <c r="E395" s="29" t="s">
        <v>294</v>
      </c>
      <c r="F395" s="29" t="s">
        <v>9</v>
      </c>
      <c r="G395" s="30">
        <v>49487580</v>
      </c>
      <c r="H395" s="26">
        <v>46275950</v>
      </c>
      <c r="I395" s="18">
        <f t="shared" si="5"/>
        <v>3211630</v>
      </c>
    </row>
    <row r="396" spans="1:9" s="19" customFormat="1" ht="25.5">
      <c r="A396" s="50" t="s">
        <v>20</v>
      </c>
      <c r="B396" s="28" t="s">
        <v>286</v>
      </c>
      <c r="C396" s="29" t="s">
        <v>11</v>
      </c>
      <c r="D396" s="29" t="s">
        <v>288</v>
      </c>
      <c r="E396" s="29" t="s">
        <v>294</v>
      </c>
      <c r="F396" s="29" t="s">
        <v>21</v>
      </c>
      <c r="G396" s="30">
        <v>49487580</v>
      </c>
      <c r="H396" s="30">
        <v>46275950</v>
      </c>
      <c r="I396" s="18">
        <f t="shared" si="5"/>
        <v>3211630</v>
      </c>
    </row>
    <row r="397" spans="1:9" s="19" customFormat="1">
      <c r="A397" s="65" t="s">
        <v>39</v>
      </c>
      <c r="B397" s="28" t="s">
        <v>286</v>
      </c>
      <c r="C397" s="29" t="s">
        <v>11</v>
      </c>
      <c r="D397" s="29" t="s">
        <v>288</v>
      </c>
      <c r="E397" s="29" t="s">
        <v>294</v>
      </c>
      <c r="F397" s="35" t="s">
        <v>40</v>
      </c>
      <c r="G397" s="30">
        <v>38008899</v>
      </c>
      <c r="H397" s="30">
        <v>46275950</v>
      </c>
      <c r="I397" s="18">
        <f t="shared" si="5"/>
        <v>-8267051</v>
      </c>
    </row>
    <row r="398" spans="1:9" s="19" customFormat="1" ht="38.25">
      <c r="A398" s="65" t="s">
        <v>25</v>
      </c>
      <c r="B398" s="28" t="s">
        <v>286</v>
      </c>
      <c r="C398" s="29" t="s">
        <v>11</v>
      </c>
      <c r="D398" s="29" t="s">
        <v>288</v>
      </c>
      <c r="E398" s="29" t="s">
        <v>294</v>
      </c>
      <c r="F398" s="35">
        <v>129</v>
      </c>
      <c r="G398" s="30">
        <v>11478681</v>
      </c>
      <c r="H398" s="30">
        <v>4980880</v>
      </c>
      <c r="I398" s="18">
        <f t="shared" si="5"/>
        <v>6497801</v>
      </c>
    </row>
    <row r="399" spans="1:9" s="19" customFormat="1">
      <c r="A399" s="23" t="s">
        <v>295</v>
      </c>
      <c r="B399" s="24" t="s">
        <v>286</v>
      </c>
      <c r="C399" s="25" t="s">
        <v>11</v>
      </c>
      <c r="D399" s="25" t="s">
        <v>296</v>
      </c>
      <c r="E399" s="25" t="s">
        <v>8</v>
      </c>
      <c r="F399" s="25" t="s">
        <v>297</v>
      </c>
      <c r="G399" s="26">
        <v>12775540</v>
      </c>
      <c r="H399" s="30">
        <v>1291340</v>
      </c>
      <c r="I399" s="18">
        <f t="shared" si="5"/>
        <v>11484200</v>
      </c>
    </row>
    <row r="400" spans="1:9" s="32" customFormat="1" ht="38.25">
      <c r="A400" s="112" t="s">
        <v>55</v>
      </c>
      <c r="B400" s="28" t="s">
        <v>286</v>
      </c>
      <c r="C400" s="29" t="s">
        <v>11</v>
      </c>
      <c r="D400" s="29" t="s">
        <v>296</v>
      </c>
      <c r="E400" s="29" t="s">
        <v>56</v>
      </c>
      <c r="F400" s="29" t="s">
        <v>9</v>
      </c>
      <c r="G400" s="30">
        <v>12775540</v>
      </c>
      <c r="H400" s="30">
        <v>1019562.5</v>
      </c>
      <c r="I400" s="18">
        <f t="shared" si="5"/>
        <v>11755977.5</v>
      </c>
    </row>
    <row r="401" spans="1:9" s="32" customFormat="1">
      <c r="A401" s="112" t="s">
        <v>57</v>
      </c>
      <c r="B401" s="28" t="s">
        <v>286</v>
      </c>
      <c r="C401" s="29" t="s">
        <v>11</v>
      </c>
      <c r="D401" s="29" t="s">
        <v>296</v>
      </c>
      <c r="E401" s="29" t="s">
        <v>58</v>
      </c>
      <c r="F401" s="29" t="s">
        <v>9</v>
      </c>
      <c r="G401" s="30">
        <v>12775540</v>
      </c>
      <c r="H401" s="30">
        <v>271777.5</v>
      </c>
      <c r="I401" s="18">
        <f t="shared" si="5"/>
        <v>12503762.5</v>
      </c>
    </row>
    <row r="402" spans="1:9" s="19" customFormat="1">
      <c r="A402" s="112" t="s">
        <v>298</v>
      </c>
      <c r="B402" s="28" t="s">
        <v>286</v>
      </c>
      <c r="C402" s="29" t="s">
        <v>11</v>
      </c>
      <c r="D402" s="29" t="s">
        <v>296</v>
      </c>
      <c r="E402" s="29" t="s">
        <v>299</v>
      </c>
      <c r="F402" s="29" t="s">
        <v>9</v>
      </c>
      <c r="G402" s="30">
        <v>12775540</v>
      </c>
      <c r="H402" s="30">
        <v>3627370</v>
      </c>
      <c r="I402" s="18">
        <f t="shared" si="5"/>
        <v>9148170</v>
      </c>
    </row>
    <row r="403" spans="1:9" s="19" customFormat="1">
      <c r="A403" s="112" t="s">
        <v>300</v>
      </c>
      <c r="B403" s="28" t="s">
        <v>286</v>
      </c>
      <c r="C403" s="29" t="s">
        <v>11</v>
      </c>
      <c r="D403" s="29" t="s">
        <v>296</v>
      </c>
      <c r="E403" s="29" t="s">
        <v>299</v>
      </c>
      <c r="F403" s="29" t="s">
        <v>301</v>
      </c>
      <c r="G403" s="30">
        <v>12775540</v>
      </c>
      <c r="H403" s="30">
        <v>3627370</v>
      </c>
      <c r="I403" s="18">
        <f t="shared" si="5"/>
        <v>9148170</v>
      </c>
    </row>
    <row r="404" spans="1:9" s="19" customFormat="1">
      <c r="A404" s="23" t="s">
        <v>49</v>
      </c>
      <c r="B404" s="24" t="s">
        <v>286</v>
      </c>
      <c r="C404" s="25" t="s">
        <v>11</v>
      </c>
      <c r="D404" s="25" t="s">
        <v>50</v>
      </c>
      <c r="E404" s="25" t="s">
        <v>8</v>
      </c>
      <c r="F404" s="25" t="s">
        <v>9</v>
      </c>
      <c r="G404" s="26">
        <v>20744420</v>
      </c>
      <c r="H404" s="30">
        <v>62170</v>
      </c>
      <c r="I404" s="18">
        <f t="shared" si="5"/>
        <v>20682250</v>
      </c>
    </row>
    <row r="405" spans="1:9" s="32" customFormat="1" ht="38.25">
      <c r="A405" s="112" t="s">
        <v>55</v>
      </c>
      <c r="B405" s="28" t="s">
        <v>286</v>
      </c>
      <c r="C405" s="29" t="s">
        <v>11</v>
      </c>
      <c r="D405" s="29" t="s">
        <v>50</v>
      </c>
      <c r="E405" s="29" t="s">
        <v>56</v>
      </c>
      <c r="F405" s="29" t="s">
        <v>9</v>
      </c>
      <c r="G405" s="30">
        <v>20744420</v>
      </c>
      <c r="H405" s="30">
        <v>2000</v>
      </c>
      <c r="I405" s="18">
        <f t="shared" ref="I405:I468" si="6">G405-H405</f>
        <v>20742420</v>
      </c>
    </row>
    <row r="406" spans="1:9" s="32" customFormat="1">
      <c r="A406" s="112" t="s">
        <v>57</v>
      </c>
      <c r="B406" s="28" t="s">
        <v>286</v>
      </c>
      <c r="C406" s="29" t="s">
        <v>11</v>
      </c>
      <c r="D406" s="29" t="s">
        <v>50</v>
      </c>
      <c r="E406" s="29" t="s">
        <v>58</v>
      </c>
      <c r="F406" s="29" t="s">
        <v>9</v>
      </c>
      <c r="G406" s="30">
        <v>20744420</v>
      </c>
      <c r="H406" s="30">
        <v>16775</v>
      </c>
      <c r="I406" s="18">
        <f t="shared" si="6"/>
        <v>20727645</v>
      </c>
    </row>
    <row r="407" spans="1:9" s="32" customFormat="1" ht="25.5">
      <c r="A407" s="112" t="s">
        <v>302</v>
      </c>
      <c r="B407" s="28" t="s">
        <v>286</v>
      </c>
      <c r="C407" s="29" t="s">
        <v>11</v>
      </c>
      <c r="D407" s="29" t="s">
        <v>50</v>
      </c>
      <c r="E407" s="29" t="s">
        <v>303</v>
      </c>
      <c r="F407" s="29" t="s">
        <v>9</v>
      </c>
      <c r="G407" s="30">
        <v>7000000</v>
      </c>
      <c r="H407" s="30">
        <v>43395</v>
      </c>
      <c r="I407" s="18">
        <f t="shared" si="6"/>
        <v>6956605</v>
      </c>
    </row>
    <row r="408" spans="1:9" s="19" customFormat="1">
      <c r="A408" s="112" t="s">
        <v>300</v>
      </c>
      <c r="B408" s="28" t="s">
        <v>286</v>
      </c>
      <c r="C408" s="29" t="s">
        <v>11</v>
      </c>
      <c r="D408" s="29" t="s">
        <v>50</v>
      </c>
      <c r="E408" s="29" t="s">
        <v>303</v>
      </c>
      <c r="F408" s="29" t="s">
        <v>301</v>
      </c>
      <c r="G408" s="30">
        <v>7000000</v>
      </c>
      <c r="H408" s="30">
        <v>41295070</v>
      </c>
      <c r="I408" s="18">
        <f t="shared" si="6"/>
        <v>-34295070</v>
      </c>
    </row>
    <row r="409" spans="1:9" s="19" customFormat="1" ht="25.5">
      <c r="A409" s="112" t="s">
        <v>176</v>
      </c>
      <c r="B409" s="28" t="s">
        <v>286</v>
      </c>
      <c r="C409" s="29" t="s">
        <v>11</v>
      </c>
      <c r="D409" s="29" t="s">
        <v>50</v>
      </c>
      <c r="E409" s="29" t="s">
        <v>304</v>
      </c>
      <c r="F409" s="29" t="s">
        <v>9</v>
      </c>
      <c r="G409" s="30">
        <v>13744420</v>
      </c>
      <c r="H409" s="30">
        <v>41295070</v>
      </c>
      <c r="I409" s="18">
        <f t="shared" si="6"/>
        <v>-27550650</v>
      </c>
    </row>
    <row r="410" spans="1:9" s="32" customFormat="1">
      <c r="A410" s="112" t="s">
        <v>178</v>
      </c>
      <c r="B410" s="28" t="s">
        <v>286</v>
      </c>
      <c r="C410" s="29" t="s">
        <v>11</v>
      </c>
      <c r="D410" s="29" t="s">
        <v>50</v>
      </c>
      <c r="E410" s="29" t="s">
        <v>304</v>
      </c>
      <c r="F410" s="29" t="s">
        <v>179</v>
      </c>
      <c r="G410" s="30">
        <v>13744420</v>
      </c>
      <c r="H410" s="30">
        <v>31716647</v>
      </c>
      <c r="I410" s="18">
        <f t="shared" si="6"/>
        <v>-17972227</v>
      </c>
    </row>
    <row r="411" spans="1:9" s="32" customFormat="1" ht="25.5">
      <c r="A411" s="65" t="s">
        <v>180</v>
      </c>
      <c r="B411" s="28" t="s">
        <v>286</v>
      </c>
      <c r="C411" s="29" t="s">
        <v>11</v>
      </c>
      <c r="D411" s="29" t="s">
        <v>50</v>
      </c>
      <c r="E411" s="29" t="s">
        <v>304</v>
      </c>
      <c r="F411" s="29">
        <v>831</v>
      </c>
      <c r="G411" s="30">
        <v>13744420</v>
      </c>
      <c r="H411" s="30">
        <v>9578423</v>
      </c>
      <c r="I411" s="18">
        <f t="shared" si="6"/>
        <v>4165997</v>
      </c>
    </row>
    <row r="412" spans="1:9" s="19" customFormat="1">
      <c r="A412" s="111" t="s">
        <v>305</v>
      </c>
      <c r="B412" s="20" t="s">
        <v>286</v>
      </c>
      <c r="C412" s="21" t="s">
        <v>50</v>
      </c>
      <c r="D412" s="21" t="s">
        <v>7</v>
      </c>
      <c r="E412" s="21" t="s">
        <v>8</v>
      </c>
      <c r="F412" s="21" t="s">
        <v>9</v>
      </c>
      <c r="G412" s="22">
        <v>223300000</v>
      </c>
      <c r="H412" s="26">
        <v>12775540</v>
      </c>
      <c r="I412" s="18">
        <f t="shared" si="6"/>
        <v>210524460</v>
      </c>
    </row>
    <row r="413" spans="1:9" s="19" customFormat="1" ht="25.5">
      <c r="A413" s="23" t="s">
        <v>306</v>
      </c>
      <c r="B413" s="24" t="s">
        <v>286</v>
      </c>
      <c r="C413" s="25" t="s">
        <v>50</v>
      </c>
      <c r="D413" s="25" t="s">
        <v>11</v>
      </c>
      <c r="E413" s="25" t="s">
        <v>8</v>
      </c>
      <c r="F413" s="25" t="s">
        <v>9</v>
      </c>
      <c r="G413" s="26">
        <v>223300000</v>
      </c>
      <c r="H413" s="30">
        <v>12775540</v>
      </c>
      <c r="I413" s="18">
        <f t="shared" si="6"/>
        <v>210524460</v>
      </c>
    </row>
    <row r="414" spans="1:9" s="19" customFormat="1" ht="25.5">
      <c r="A414" s="50" t="s">
        <v>307</v>
      </c>
      <c r="B414" s="28" t="s">
        <v>286</v>
      </c>
      <c r="C414" s="29" t="s">
        <v>50</v>
      </c>
      <c r="D414" s="29" t="s">
        <v>11</v>
      </c>
      <c r="E414" s="29" t="s">
        <v>308</v>
      </c>
      <c r="F414" s="29" t="s">
        <v>9</v>
      </c>
      <c r="G414" s="30">
        <v>223300000</v>
      </c>
      <c r="H414" s="30">
        <v>12775540</v>
      </c>
      <c r="I414" s="18">
        <f t="shared" si="6"/>
        <v>210524460</v>
      </c>
    </row>
    <row r="415" spans="1:9" s="19" customFormat="1" ht="38.25">
      <c r="A415" s="50" t="s">
        <v>309</v>
      </c>
      <c r="B415" s="28" t="s">
        <v>286</v>
      </c>
      <c r="C415" s="29" t="s">
        <v>50</v>
      </c>
      <c r="D415" s="29" t="s">
        <v>11</v>
      </c>
      <c r="E415" s="29" t="s">
        <v>310</v>
      </c>
      <c r="F415" s="29" t="s">
        <v>9</v>
      </c>
      <c r="G415" s="30">
        <v>223300000</v>
      </c>
      <c r="H415" s="30">
        <v>12775540</v>
      </c>
      <c r="I415" s="18">
        <f t="shared" si="6"/>
        <v>210524460</v>
      </c>
    </row>
    <row r="416" spans="1:9" s="19" customFormat="1" ht="38.25">
      <c r="A416" s="50" t="s">
        <v>311</v>
      </c>
      <c r="B416" s="28" t="s">
        <v>286</v>
      </c>
      <c r="C416" s="29" t="s">
        <v>50</v>
      </c>
      <c r="D416" s="29" t="s">
        <v>11</v>
      </c>
      <c r="E416" s="29" t="s">
        <v>312</v>
      </c>
      <c r="F416" s="29" t="s">
        <v>9</v>
      </c>
      <c r="G416" s="30">
        <v>223300000</v>
      </c>
      <c r="H416" s="30">
        <v>12775540</v>
      </c>
      <c r="I416" s="18">
        <f t="shared" si="6"/>
        <v>210524460</v>
      </c>
    </row>
    <row r="417" spans="1:9" s="19" customFormat="1">
      <c r="A417" s="50" t="s">
        <v>313</v>
      </c>
      <c r="B417" s="28" t="s">
        <v>286</v>
      </c>
      <c r="C417" s="29" t="s">
        <v>50</v>
      </c>
      <c r="D417" s="29" t="s">
        <v>11</v>
      </c>
      <c r="E417" s="29" t="s">
        <v>314</v>
      </c>
      <c r="F417" s="29" t="s">
        <v>9</v>
      </c>
      <c r="G417" s="30">
        <v>223300000</v>
      </c>
      <c r="H417" s="26">
        <v>11744420</v>
      </c>
      <c r="I417" s="18">
        <f t="shared" si="6"/>
        <v>211555580</v>
      </c>
    </row>
    <row r="418" spans="1:9" s="19" customFormat="1">
      <c r="A418" s="50" t="s">
        <v>315</v>
      </c>
      <c r="B418" s="28" t="s">
        <v>286</v>
      </c>
      <c r="C418" s="29" t="s">
        <v>50</v>
      </c>
      <c r="D418" s="29" t="s">
        <v>11</v>
      </c>
      <c r="E418" s="29" t="s">
        <v>314</v>
      </c>
      <c r="F418" s="29" t="s">
        <v>316</v>
      </c>
      <c r="G418" s="30">
        <v>223300000</v>
      </c>
      <c r="H418" s="30">
        <v>11744420</v>
      </c>
      <c r="I418" s="18">
        <f t="shared" si="6"/>
        <v>211555580</v>
      </c>
    </row>
    <row r="419" spans="1:9" s="19" customFormat="1">
      <c r="A419" s="50"/>
      <c r="B419" s="28"/>
      <c r="C419" s="29"/>
      <c r="D419" s="29"/>
      <c r="E419" s="29"/>
      <c r="F419" s="29"/>
      <c r="G419" s="30"/>
      <c r="H419" s="30">
        <v>11744420</v>
      </c>
      <c r="I419" s="18">
        <f t="shared" si="6"/>
        <v>-11744420</v>
      </c>
    </row>
    <row r="420" spans="1:9" s="19" customFormat="1" ht="25.5">
      <c r="A420" s="110" t="s">
        <v>317</v>
      </c>
      <c r="B420" s="16" t="s">
        <v>318</v>
      </c>
      <c r="C420" s="17" t="s">
        <v>7</v>
      </c>
      <c r="D420" s="17" t="s">
        <v>7</v>
      </c>
      <c r="E420" s="17" t="s">
        <v>8</v>
      </c>
      <c r="F420" s="17" t="s">
        <v>9</v>
      </c>
      <c r="G420" s="18">
        <v>40008160</v>
      </c>
      <c r="H420" s="30">
        <v>2000000</v>
      </c>
      <c r="I420" s="18">
        <f t="shared" si="6"/>
        <v>38008160</v>
      </c>
    </row>
    <row r="421" spans="1:9" s="19" customFormat="1">
      <c r="A421" s="111" t="s">
        <v>10</v>
      </c>
      <c r="B421" s="20" t="s">
        <v>318</v>
      </c>
      <c r="C421" s="21" t="s">
        <v>11</v>
      </c>
      <c r="D421" s="21" t="s">
        <v>7</v>
      </c>
      <c r="E421" s="21" t="s">
        <v>8</v>
      </c>
      <c r="F421" s="21" t="s">
        <v>9</v>
      </c>
      <c r="G421" s="22">
        <v>35600146</v>
      </c>
      <c r="H421" s="30">
        <v>2000000</v>
      </c>
      <c r="I421" s="18">
        <f t="shared" si="6"/>
        <v>33600146</v>
      </c>
    </row>
    <row r="422" spans="1:9" s="19" customFormat="1">
      <c r="A422" s="23" t="s">
        <v>49</v>
      </c>
      <c r="B422" s="24" t="s">
        <v>318</v>
      </c>
      <c r="C422" s="25" t="s">
        <v>11</v>
      </c>
      <c r="D422" s="25" t="s">
        <v>50</v>
      </c>
      <c r="E422" s="25" t="s">
        <v>8</v>
      </c>
      <c r="F422" s="25" t="s">
        <v>9</v>
      </c>
      <c r="G422" s="26">
        <v>35600146</v>
      </c>
      <c r="H422" s="30">
        <v>9744420</v>
      </c>
      <c r="I422" s="18">
        <f t="shared" si="6"/>
        <v>25855726</v>
      </c>
    </row>
    <row r="423" spans="1:9" s="19" customFormat="1" ht="38.25">
      <c r="A423" s="112" t="s">
        <v>133</v>
      </c>
      <c r="B423" s="28" t="s">
        <v>318</v>
      </c>
      <c r="C423" s="29" t="s">
        <v>11</v>
      </c>
      <c r="D423" s="29" t="s">
        <v>50</v>
      </c>
      <c r="E423" s="29" t="s">
        <v>134</v>
      </c>
      <c r="F423" s="29" t="s">
        <v>9</v>
      </c>
      <c r="G423" s="30">
        <v>7650</v>
      </c>
      <c r="H423" s="30">
        <v>9744420</v>
      </c>
      <c r="I423" s="18">
        <f t="shared" si="6"/>
        <v>-9736770</v>
      </c>
    </row>
    <row r="424" spans="1:9" s="19" customFormat="1" ht="25.5">
      <c r="A424" s="112" t="s">
        <v>319</v>
      </c>
      <c r="B424" s="28" t="s">
        <v>318</v>
      </c>
      <c r="C424" s="29" t="s">
        <v>11</v>
      </c>
      <c r="D424" s="29" t="s">
        <v>50</v>
      </c>
      <c r="E424" s="29" t="s">
        <v>148</v>
      </c>
      <c r="F424" s="29" t="s">
        <v>9</v>
      </c>
      <c r="G424" s="30">
        <v>7650</v>
      </c>
      <c r="H424" s="30">
        <v>9744420</v>
      </c>
      <c r="I424" s="18">
        <f t="shared" si="6"/>
        <v>-9736770</v>
      </c>
    </row>
    <row r="425" spans="1:9" s="19" customFormat="1" ht="25.5">
      <c r="A425" s="112" t="s">
        <v>320</v>
      </c>
      <c r="B425" s="28" t="s">
        <v>318</v>
      </c>
      <c r="C425" s="29" t="s">
        <v>11</v>
      </c>
      <c r="D425" s="29" t="s">
        <v>50</v>
      </c>
      <c r="E425" s="29" t="s">
        <v>150</v>
      </c>
      <c r="F425" s="29" t="s">
        <v>9</v>
      </c>
      <c r="G425" s="30">
        <v>7650</v>
      </c>
      <c r="H425" s="22">
        <v>168200000</v>
      </c>
      <c r="I425" s="18">
        <f t="shared" si="6"/>
        <v>-168192350</v>
      </c>
    </row>
    <row r="426" spans="1:9" s="19" customFormat="1" ht="25.5">
      <c r="A426" s="112" t="s">
        <v>322</v>
      </c>
      <c r="B426" s="28" t="s">
        <v>318</v>
      </c>
      <c r="C426" s="29" t="s">
        <v>11</v>
      </c>
      <c r="D426" s="29" t="s">
        <v>50</v>
      </c>
      <c r="E426" s="29" t="s">
        <v>944</v>
      </c>
      <c r="F426" s="29" t="s">
        <v>9</v>
      </c>
      <c r="G426" s="30">
        <v>7650</v>
      </c>
      <c r="H426" s="26">
        <v>168200000</v>
      </c>
      <c r="I426" s="18">
        <f t="shared" si="6"/>
        <v>-168192350</v>
      </c>
    </row>
    <row r="427" spans="1:9" s="19" customFormat="1" ht="25.5">
      <c r="A427" s="112" t="s">
        <v>27</v>
      </c>
      <c r="B427" s="28" t="s">
        <v>318</v>
      </c>
      <c r="C427" s="29" t="s">
        <v>11</v>
      </c>
      <c r="D427" s="29" t="s">
        <v>50</v>
      </c>
      <c r="E427" s="29" t="s">
        <v>944</v>
      </c>
      <c r="F427" s="29" t="s">
        <v>28</v>
      </c>
      <c r="G427" s="30">
        <v>7650</v>
      </c>
      <c r="H427" s="30">
        <v>168200000</v>
      </c>
      <c r="I427" s="18">
        <f t="shared" si="6"/>
        <v>-168192350</v>
      </c>
    </row>
    <row r="428" spans="1:9" s="19" customFormat="1">
      <c r="A428" s="65" t="s">
        <v>29</v>
      </c>
      <c r="B428" s="28" t="s">
        <v>318</v>
      </c>
      <c r="C428" s="29" t="s">
        <v>11</v>
      </c>
      <c r="D428" s="29" t="s">
        <v>50</v>
      </c>
      <c r="E428" s="29" t="s">
        <v>944</v>
      </c>
      <c r="F428" s="35" t="s">
        <v>30</v>
      </c>
      <c r="G428" s="30">
        <v>7650</v>
      </c>
      <c r="H428" s="30">
        <v>168200000</v>
      </c>
      <c r="I428" s="18">
        <f t="shared" si="6"/>
        <v>-168192350</v>
      </c>
    </row>
    <row r="429" spans="1:9" s="19" customFormat="1" ht="25.5">
      <c r="A429" s="112" t="s">
        <v>323</v>
      </c>
      <c r="B429" s="28" t="s">
        <v>318</v>
      </c>
      <c r="C429" s="29" t="s">
        <v>11</v>
      </c>
      <c r="D429" s="29" t="s">
        <v>50</v>
      </c>
      <c r="E429" s="29" t="s">
        <v>324</v>
      </c>
      <c r="F429" s="29" t="s">
        <v>9</v>
      </c>
      <c r="G429" s="30">
        <v>35592496</v>
      </c>
      <c r="H429" s="30">
        <v>168200000</v>
      </c>
      <c r="I429" s="18">
        <f t="shared" si="6"/>
        <v>-132607504</v>
      </c>
    </row>
    <row r="430" spans="1:9" s="19" customFormat="1" ht="38.25">
      <c r="A430" s="112" t="s">
        <v>325</v>
      </c>
      <c r="B430" s="28" t="s">
        <v>318</v>
      </c>
      <c r="C430" s="29" t="s">
        <v>11</v>
      </c>
      <c r="D430" s="29" t="s">
        <v>50</v>
      </c>
      <c r="E430" s="29" t="s">
        <v>326</v>
      </c>
      <c r="F430" s="29" t="s">
        <v>9</v>
      </c>
      <c r="G430" s="30">
        <v>35582596</v>
      </c>
      <c r="H430" s="30">
        <v>168200000</v>
      </c>
      <c r="I430" s="18">
        <f t="shared" si="6"/>
        <v>-132617404</v>
      </c>
    </row>
    <row r="431" spans="1:9" s="19" customFormat="1" ht="25.5">
      <c r="A431" s="112" t="s">
        <v>18</v>
      </c>
      <c r="B431" s="28" t="s">
        <v>318</v>
      </c>
      <c r="C431" s="29" t="s">
        <v>11</v>
      </c>
      <c r="D431" s="29" t="s">
        <v>50</v>
      </c>
      <c r="E431" s="29" t="s">
        <v>327</v>
      </c>
      <c r="F431" s="29" t="s">
        <v>9</v>
      </c>
      <c r="G431" s="30">
        <v>3958423</v>
      </c>
      <c r="H431" s="30">
        <v>168200000</v>
      </c>
      <c r="I431" s="18">
        <f t="shared" si="6"/>
        <v>-164241577</v>
      </c>
    </row>
    <row r="432" spans="1:9" s="19" customFormat="1" ht="25.5">
      <c r="A432" s="50" t="s">
        <v>20</v>
      </c>
      <c r="B432" s="28" t="s">
        <v>318</v>
      </c>
      <c r="C432" s="29" t="s">
        <v>11</v>
      </c>
      <c r="D432" s="29" t="s">
        <v>50</v>
      </c>
      <c r="E432" s="29" t="s">
        <v>327</v>
      </c>
      <c r="F432" s="29" t="s">
        <v>21</v>
      </c>
      <c r="G432" s="30">
        <v>756930</v>
      </c>
      <c r="H432" s="30"/>
      <c r="I432" s="18">
        <f t="shared" si="6"/>
        <v>756930</v>
      </c>
    </row>
    <row r="433" spans="1:9" s="19" customFormat="1" ht="25.5">
      <c r="A433" s="65" t="s">
        <v>22</v>
      </c>
      <c r="B433" s="28" t="s">
        <v>318</v>
      </c>
      <c r="C433" s="29" t="s">
        <v>11</v>
      </c>
      <c r="D433" s="29" t="s">
        <v>50</v>
      </c>
      <c r="E433" s="29" t="s">
        <v>327</v>
      </c>
      <c r="F433" s="35">
        <v>122</v>
      </c>
      <c r="G433" s="30">
        <v>584097.5</v>
      </c>
      <c r="H433" s="18">
        <v>37580960</v>
      </c>
      <c r="I433" s="18">
        <f t="shared" si="6"/>
        <v>-36996862.5</v>
      </c>
    </row>
    <row r="434" spans="1:9" s="43" customFormat="1" ht="38.25">
      <c r="A434" s="65" t="s">
        <v>25</v>
      </c>
      <c r="B434" s="28" t="s">
        <v>318</v>
      </c>
      <c r="C434" s="29" t="s">
        <v>11</v>
      </c>
      <c r="D434" s="29" t="s">
        <v>50</v>
      </c>
      <c r="E434" s="29" t="s">
        <v>327</v>
      </c>
      <c r="F434" s="35">
        <v>129</v>
      </c>
      <c r="G434" s="30">
        <v>172832.5</v>
      </c>
      <c r="H434" s="22">
        <v>33172950</v>
      </c>
      <c r="I434" s="18">
        <f t="shared" si="6"/>
        <v>-33000117.5</v>
      </c>
    </row>
    <row r="435" spans="1:9" s="32" customFormat="1" ht="25.5">
      <c r="A435" s="112" t="s">
        <v>27</v>
      </c>
      <c r="B435" s="28" t="s">
        <v>318</v>
      </c>
      <c r="C435" s="29" t="s">
        <v>11</v>
      </c>
      <c r="D435" s="29" t="s">
        <v>50</v>
      </c>
      <c r="E435" s="29" t="s">
        <v>327</v>
      </c>
      <c r="F435" s="29" t="s">
        <v>28</v>
      </c>
      <c r="G435" s="30">
        <v>3190044</v>
      </c>
      <c r="H435" s="26">
        <v>33172950</v>
      </c>
      <c r="I435" s="18">
        <f t="shared" si="6"/>
        <v>-29982906</v>
      </c>
    </row>
    <row r="436" spans="1:9" s="19" customFormat="1">
      <c r="A436" s="65" t="s">
        <v>29</v>
      </c>
      <c r="B436" s="28" t="s">
        <v>318</v>
      </c>
      <c r="C436" s="29" t="s">
        <v>11</v>
      </c>
      <c r="D436" s="29" t="s">
        <v>50</v>
      </c>
      <c r="E436" s="29" t="s">
        <v>327</v>
      </c>
      <c r="F436" s="35" t="s">
        <v>30</v>
      </c>
      <c r="G436" s="30">
        <v>3190044</v>
      </c>
      <c r="H436" s="30">
        <v>7650</v>
      </c>
      <c r="I436" s="18">
        <f t="shared" si="6"/>
        <v>3182394</v>
      </c>
    </row>
    <row r="437" spans="1:9" s="19" customFormat="1">
      <c r="A437" s="112" t="s">
        <v>31</v>
      </c>
      <c r="B437" s="28" t="s">
        <v>318</v>
      </c>
      <c r="C437" s="29" t="s">
        <v>11</v>
      </c>
      <c r="D437" s="29" t="s">
        <v>50</v>
      </c>
      <c r="E437" s="29" t="s">
        <v>327</v>
      </c>
      <c r="F437" s="29" t="s">
        <v>32</v>
      </c>
      <c r="G437" s="30">
        <v>11449</v>
      </c>
      <c r="H437" s="30">
        <v>7650</v>
      </c>
      <c r="I437" s="18">
        <f t="shared" si="6"/>
        <v>3799</v>
      </c>
    </row>
    <row r="438" spans="1:9" s="19" customFormat="1">
      <c r="A438" s="65" t="s">
        <v>35</v>
      </c>
      <c r="B438" s="28" t="s">
        <v>318</v>
      </c>
      <c r="C438" s="29" t="s">
        <v>11</v>
      </c>
      <c r="D438" s="29" t="s">
        <v>50</v>
      </c>
      <c r="E438" s="29" t="s">
        <v>327</v>
      </c>
      <c r="F438" s="29" t="s">
        <v>36</v>
      </c>
      <c r="G438" s="30">
        <v>11449</v>
      </c>
      <c r="H438" s="30">
        <v>7650</v>
      </c>
      <c r="I438" s="18">
        <f t="shared" si="6"/>
        <v>3799</v>
      </c>
    </row>
    <row r="439" spans="1:9" s="19" customFormat="1" ht="25.5">
      <c r="A439" s="112" t="s">
        <v>37</v>
      </c>
      <c r="B439" s="28" t="s">
        <v>318</v>
      </c>
      <c r="C439" s="29" t="s">
        <v>11</v>
      </c>
      <c r="D439" s="29" t="s">
        <v>50</v>
      </c>
      <c r="E439" s="29" t="s">
        <v>328</v>
      </c>
      <c r="F439" s="29" t="s">
        <v>9</v>
      </c>
      <c r="G439" s="30">
        <v>31624173</v>
      </c>
      <c r="H439" s="30">
        <v>7650</v>
      </c>
      <c r="I439" s="18">
        <f t="shared" si="6"/>
        <v>31616523</v>
      </c>
    </row>
    <row r="440" spans="1:9" s="19" customFormat="1" ht="25.5">
      <c r="A440" s="50" t="s">
        <v>20</v>
      </c>
      <c r="B440" s="28" t="s">
        <v>318</v>
      </c>
      <c r="C440" s="29" t="s">
        <v>11</v>
      </c>
      <c r="D440" s="29" t="s">
        <v>50</v>
      </c>
      <c r="E440" s="29" t="s">
        <v>328</v>
      </c>
      <c r="F440" s="29" t="s">
        <v>21</v>
      </c>
      <c r="G440" s="30">
        <v>31624173</v>
      </c>
      <c r="H440" s="30">
        <v>7650</v>
      </c>
      <c r="I440" s="18">
        <f t="shared" si="6"/>
        <v>31616523</v>
      </c>
    </row>
    <row r="441" spans="1:9" s="19" customFormat="1">
      <c r="A441" s="65" t="s">
        <v>39</v>
      </c>
      <c r="B441" s="28" t="s">
        <v>318</v>
      </c>
      <c r="C441" s="29" t="s">
        <v>11</v>
      </c>
      <c r="D441" s="29" t="s">
        <v>50</v>
      </c>
      <c r="E441" s="29" t="s">
        <v>328</v>
      </c>
      <c r="F441" s="29" t="s">
        <v>40</v>
      </c>
      <c r="G441" s="30">
        <v>24288919</v>
      </c>
      <c r="H441" s="30">
        <v>7650</v>
      </c>
      <c r="I441" s="18">
        <f t="shared" si="6"/>
        <v>24281269</v>
      </c>
    </row>
    <row r="442" spans="1:9" s="19" customFormat="1" ht="38.25">
      <c r="A442" s="65" t="s">
        <v>25</v>
      </c>
      <c r="B442" s="28" t="s">
        <v>318</v>
      </c>
      <c r="C442" s="29" t="s">
        <v>11</v>
      </c>
      <c r="D442" s="29" t="s">
        <v>50</v>
      </c>
      <c r="E442" s="29" t="s">
        <v>328</v>
      </c>
      <c r="F442" s="29">
        <v>129</v>
      </c>
      <c r="G442" s="30">
        <v>7335254</v>
      </c>
      <c r="H442" s="30">
        <v>33165300</v>
      </c>
      <c r="I442" s="18">
        <f t="shared" si="6"/>
        <v>-25830046</v>
      </c>
    </row>
    <row r="443" spans="1:9" s="19" customFormat="1">
      <c r="A443" s="112" t="s">
        <v>51</v>
      </c>
      <c r="B443" s="28" t="s">
        <v>318</v>
      </c>
      <c r="C443" s="29" t="s">
        <v>11</v>
      </c>
      <c r="D443" s="29" t="s">
        <v>50</v>
      </c>
      <c r="E443" s="29" t="s">
        <v>329</v>
      </c>
      <c r="F443" s="29" t="s">
        <v>9</v>
      </c>
      <c r="G443" s="30">
        <v>9900</v>
      </c>
      <c r="H443" s="30">
        <v>30452700</v>
      </c>
      <c r="I443" s="18">
        <f t="shared" si="6"/>
        <v>-30442800</v>
      </c>
    </row>
    <row r="444" spans="1:9" s="19" customFormat="1" ht="38.25">
      <c r="A444" s="112" t="s">
        <v>330</v>
      </c>
      <c r="B444" s="28" t="s">
        <v>318</v>
      </c>
      <c r="C444" s="29" t="s">
        <v>11</v>
      </c>
      <c r="D444" s="29" t="s">
        <v>50</v>
      </c>
      <c r="E444" s="29" t="s">
        <v>331</v>
      </c>
      <c r="F444" s="29" t="s">
        <v>9</v>
      </c>
      <c r="G444" s="30">
        <v>9900</v>
      </c>
      <c r="H444" s="30">
        <v>3961400</v>
      </c>
      <c r="I444" s="18">
        <f t="shared" si="6"/>
        <v>-3951500</v>
      </c>
    </row>
    <row r="445" spans="1:9" s="19" customFormat="1" ht="25.5">
      <c r="A445" s="112" t="s">
        <v>27</v>
      </c>
      <c r="B445" s="28" t="s">
        <v>318</v>
      </c>
      <c r="C445" s="29" t="s">
        <v>11</v>
      </c>
      <c r="D445" s="29" t="s">
        <v>50</v>
      </c>
      <c r="E445" s="29" t="s">
        <v>331</v>
      </c>
      <c r="F445" s="29" t="s">
        <v>28</v>
      </c>
      <c r="G445" s="30">
        <v>9900</v>
      </c>
      <c r="H445" s="30">
        <v>756230</v>
      </c>
      <c r="I445" s="18">
        <f t="shared" si="6"/>
        <v>-746330</v>
      </c>
    </row>
    <row r="446" spans="1:9" s="32" customFormat="1">
      <c r="A446" s="65" t="s">
        <v>29</v>
      </c>
      <c r="B446" s="28" t="s">
        <v>318</v>
      </c>
      <c r="C446" s="29" t="s">
        <v>11</v>
      </c>
      <c r="D446" s="29" t="s">
        <v>50</v>
      </c>
      <c r="E446" s="29" t="s">
        <v>331</v>
      </c>
      <c r="F446" s="35" t="s">
        <v>30</v>
      </c>
      <c r="G446" s="30">
        <v>9900</v>
      </c>
      <c r="H446" s="30">
        <v>583397.5</v>
      </c>
      <c r="I446" s="18">
        <f t="shared" si="6"/>
        <v>-573497.5</v>
      </c>
    </row>
    <row r="447" spans="1:9" s="32" customFormat="1">
      <c r="A447" s="111" t="s">
        <v>219</v>
      </c>
      <c r="B447" s="20" t="s">
        <v>318</v>
      </c>
      <c r="C447" s="21" t="s">
        <v>220</v>
      </c>
      <c r="D447" s="21" t="s">
        <v>7</v>
      </c>
      <c r="E447" s="21" t="s">
        <v>8</v>
      </c>
      <c r="F447" s="21" t="s">
        <v>9</v>
      </c>
      <c r="G447" s="22">
        <v>1096200</v>
      </c>
      <c r="H447" s="30">
        <v>172832.5</v>
      </c>
      <c r="I447" s="18">
        <f t="shared" si="6"/>
        <v>923367.5</v>
      </c>
    </row>
    <row r="448" spans="1:9" s="19" customFormat="1">
      <c r="A448" s="23" t="s">
        <v>221</v>
      </c>
      <c r="B448" s="24" t="s">
        <v>318</v>
      </c>
      <c r="C448" s="25" t="s">
        <v>220</v>
      </c>
      <c r="D448" s="25" t="s">
        <v>11</v>
      </c>
      <c r="E448" s="25" t="s">
        <v>8</v>
      </c>
      <c r="F448" s="25" t="s">
        <v>9</v>
      </c>
      <c r="G448" s="26">
        <v>1096200</v>
      </c>
      <c r="H448" s="30">
        <v>3192210</v>
      </c>
      <c r="I448" s="18">
        <f t="shared" si="6"/>
        <v>-2096010</v>
      </c>
    </row>
    <row r="449" spans="1:9" s="19" customFormat="1">
      <c r="A449" s="112" t="s">
        <v>222</v>
      </c>
      <c r="B449" s="34" t="s">
        <v>318</v>
      </c>
      <c r="C449" s="35" t="s">
        <v>220</v>
      </c>
      <c r="D449" s="35" t="s">
        <v>11</v>
      </c>
      <c r="E449" s="35" t="s">
        <v>223</v>
      </c>
      <c r="F449" s="35" t="s">
        <v>9</v>
      </c>
      <c r="G449" s="36">
        <v>1096200</v>
      </c>
      <c r="H449" s="30">
        <v>3192210</v>
      </c>
      <c r="I449" s="18">
        <f t="shared" si="6"/>
        <v>-2096010</v>
      </c>
    </row>
    <row r="450" spans="1:9" s="19" customFormat="1" ht="51">
      <c r="A450" s="112" t="s">
        <v>332</v>
      </c>
      <c r="B450" s="34" t="s">
        <v>318</v>
      </c>
      <c r="C450" s="35" t="s">
        <v>220</v>
      </c>
      <c r="D450" s="35" t="s">
        <v>11</v>
      </c>
      <c r="E450" s="35" t="s">
        <v>225</v>
      </c>
      <c r="F450" s="35" t="s">
        <v>9</v>
      </c>
      <c r="G450" s="36">
        <v>1096200</v>
      </c>
      <c r="H450" s="30">
        <v>12960</v>
      </c>
      <c r="I450" s="18">
        <f t="shared" si="6"/>
        <v>1083240</v>
      </c>
    </row>
    <row r="451" spans="1:9" s="32" customFormat="1" ht="63.75">
      <c r="A451" s="112" t="s">
        <v>226</v>
      </c>
      <c r="B451" s="34" t="s">
        <v>318</v>
      </c>
      <c r="C451" s="35" t="s">
        <v>220</v>
      </c>
      <c r="D451" s="35" t="s">
        <v>11</v>
      </c>
      <c r="E451" s="35" t="s">
        <v>227</v>
      </c>
      <c r="F451" s="35" t="s">
        <v>9</v>
      </c>
      <c r="G451" s="36">
        <v>1096200</v>
      </c>
      <c r="H451" s="30">
        <v>12960</v>
      </c>
      <c r="I451" s="18">
        <f t="shared" si="6"/>
        <v>1083240</v>
      </c>
    </row>
    <row r="452" spans="1:9" s="19" customFormat="1" ht="25.5">
      <c r="A452" s="112" t="s">
        <v>228</v>
      </c>
      <c r="B452" s="34" t="s">
        <v>318</v>
      </c>
      <c r="C452" s="35" t="s">
        <v>220</v>
      </c>
      <c r="D452" s="35" t="s">
        <v>11</v>
      </c>
      <c r="E452" s="35" t="s">
        <v>229</v>
      </c>
      <c r="F452" s="35" t="s">
        <v>9</v>
      </c>
      <c r="G452" s="36">
        <v>1096200</v>
      </c>
      <c r="H452" s="30">
        <v>26491300</v>
      </c>
      <c r="I452" s="18">
        <f t="shared" si="6"/>
        <v>-25395100</v>
      </c>
    </row>
    <row r="453" spans="1:9" s="19" customFormat="1" ht="25.5">
      <c r="A453" s="112" t="s">
        <v>27</v>
      </c>
      <c r="B453" s="34" t="s">
        <v>318</v>
      </c>
      <c r="C453" s="35" t="s">
        <v>220</v>
      </c>
      <c r="D453" s="35" t="s">
        <v>11</v>
      </c>
      <c r="E453" s="35" t="s">
        <v>229</v>
      </c>
      <c r="F453" s="35" t="s">
        <v>28</v>
      </c>
      <c r="G453" s="30">
        <v>1096200</v>
      </c>
      <c r="H453" s="30">
        <v>26491300</v>
      </c>
      <c r="I453" s="18">
        <f t="shared" si="6"/>
        <v>-25395100</v>
      </c>
    </row>
    <row r="454" spans="1:9" s="32" customFormat="1">
      <c r="A454" s="65" t="s">
        <v>29</v>
      </c>
      <c r="B454" s="34" t="s">
        <v>318</v>
      </c>
      <c r="C454" s="35" t="s">
        <v>220</v>
      </c>
      <c r="D454" s="35" t="s">
        <v>11</v>
      </c>
      <c r="E454" s="35" t="s">
        <v>229</v>
      </c>
      <c r="F454" s="35" t="s">
        <v>30</v>
      </c>
      <c r="G454" s="30">
        <v>1096200</v>
      </c>
      <c r="H454" s="30">
        <v>20346643</v>
      </c>
      <c r="I454" s="18">
        <f t="shared" si="6"/>
        <v>-19250443</v>
      </c>
    </row>
    <row r="455" spans="1:9" s="32" customFormat="1">
      <c r="A455" s="111" t="s">
        <v>270</v>
      </c>
      <c r="B455" s="20" t="s">
        <v>318</v>
      </c>
      <c r="C455" s="21" t="s">
        <v>271</v>
      </c>
      <c r="D455" s="21" t="s">
        <v>7</v>
      </c>
      <c r="E455" s="21" t="s">
        <v>8</v>
      </c>
      <c r="F455" s="21" t="s">
        <v>9</v>
      </c>
      <c r="G455" s="22">
        <v>3311814</v>
      </c>
      <c r="H455" s="30">
        <v>6144657</v>
      </c>
      <c r="I455" s="18">
        <f t="shared" si="6"/>
        <v>-2832843</v>
      </c>
    </row>
    <row r="456" spans="1:9" s="19" customFormat="1">
      <c r="A456" s="23" t="s">
        <v>272</v>
      </c>
      <c r="B456" s="24" t="s">
        <v>318</v>
      </c>
      <c r="C456" s="25" t="s">
        <v>271</v>
      </c>
      <c r="D456" s="25" t="s">
        <v>13</v>
      </c>
      <c r="E456" s="25" t="s">
        <v>8</v>
      </c>
      <c r="F456" s="25" t="s">
        <v>9</v>
      </c>
      <c r="G456" s="26">
        <v>3311814</v>
      </c>
      <c r="H456" s="30">
        <v>2712600</v>
      </c>
      <c r="I456" s="18">
        <f t="shared" si="6"/>
        <v>599214</v>
      </c>
    </row>
    <row r="457" spans="1:9" s="19" customFormat="1" ht="25.5">
      <c r="A457" s="117" t="s">
        <v>333</v>
      </c>
      <c r="B457" s="28" t="s">
        <v>318</v>
      </c>
      <c r="C457" s="29" t="s">
        <v>271</v>
      </c>
      <c r="D457" s="29" t="s">
        <v>13</v>
      </c>
      <c r="E457" s="29" t="s">
        <v>334</v>
      </c>
      <c r="F457" s="29" t="s">
        <v>9</v>
      </c>
      <c r="G457" s="30">
        <v>3311814</v>
      </c>
      <c r="H457" s="30">
        <v>2712600</v>
      </c>
      <c r="I457" s="18">
        <f t="shared" si="6"/>
        <v>599214</v>
      </c>
    </row>
    <row r="458" spans="1:9" s="19" customFormat="1" ht="38.25">
      <c r="A458" s="117" t="s">
        <v>335</v>
      </c>
      <c r="B458" s="28" t="s">
        <v>318</v>
      </c>
      <c r="C458" s="29" t="s">
        <v>271</v>
      </c>
      <c r="D458" s="29" t="s">
        <v>13</v>
      </c>
      <c r="E458" s="29" t="s">
        <v>336</v>
      </c>
      <c r="F458" s="29" t="s">
        <v>9</v>
      </c>
      <c r="G458" s="30">
        <v>3311814</v>
      </c>
      <c r="H458" s="30">
        <v>2712600</v>
      </c>
      <c r="I458" s="18">
        <f t="shared" si="6"/>
        <v>599214</v>
      </c>
    </row>
    <row r="459" spans="1:9" s="19" customFormat="1" ht="38.25">
      <c r="A459" s="112" t="s">
        <v>337</v>
      </c>
      <c r="B459" s="28" t="s">
        <v>318</v>
      </c>
      <c r="C459" s="29" t="s">
        <v>271</v>
      </c>
      <c r="D459" s="29" t="s">
        <v>13</v>
      </c>
      <c r="E459" s="29" t="s">
        <v>338</v>
      </c>
      <c r="F459" s="29" t="s">
        <v>9</v>
      </c>
      <c r="G459" s="30">
        <v>3311814</v>
      </c>
      <c r="H459" s="30">
        <v>2712600</v>
      </c>
      <c r="I459" s="18">
        <f t="shared" si="6"/>
        <v>599214</v>
      </c>
    </row>
    <row r="460" spans="1:9" s="19" customFormat="1" ht="25.5">
      <c r="A460" s="112" t="s">
        <v>339</v>
      </c>
      <c r="B460" s="28" t="s">
        <v>318</v>
      </c>
      <c r="C460" s="29" t="s">
        <v>271</v>
      </c>
      <c r="D460" s="29" t="s">
        <v>13</v>
      </c>
      <c r="E460" s="29" t="s">
        <v>340</v>
      </c>
      <c r="F460" s="29" t="s">
        <v>9</v>
      </c>
      <c r="G460" s="30">
        <v>3311814</v>
      </c>
      <c r="H460" s="22">
        <v>1096200</v>
      </c>
      <c r="I460" s="18">
        <f t="shared" si="6"/>
        <v>2215614</v>
      </c>
    </row>
    <row r="461" spans="1:9" s="19" customFormat="1" ht="38.25">
      <c r="A461" s="113" t="s">
        <v>192</v>
      </c>
      <c r="B461" s="28" t="s">
        <v>318</v>
      </c>
      <c r="C461" s="29" t="s">
        <v>271</v>
      </c>
      <c r="D461" s="29" t="s">
        <v>13</v>
      </c>
      <c r="E461" s="29" t="s">
        <v>340</v>
      </c>
      <c r="F461" s="29" t="s">
        <v>193</v>
      </c>
      <c r="G461" s="30">
        <v>3311814</v>
      </c>
      <c r="H461" s="26">
        <v>1096200</v>
      </c>
      <c r="I461" s="18">
        <f t="shared" si="6"/>
        <v>2215614</v>
      </c>
    </row>
    <row r="462" spans="1:9" s="19" customFormat="1" ht="51">
      <c r="A462" s="65" t="s">
        <v>194</v>
      </c>
      <c r="B462" s="28" t="s">
        <v>318</v>
      </c>
      <c r="C462" s="29" t="s">
        <v>271</v>
      </c>
      <c r="D462" s="29" t="s">
        <v>13</v>
      </c>
      <c r="E462" s="29" t="s">
        <v>340</v>
      </c>
      <c r="F462" s="29">
        <v>811</v>
      </c>
      <c r="G462" s="30">
        <v>3311814</v>
      </c>
      <c r="H462" s="36">
        <v>1096200</v>
      </c>
      <c r="I462" s="18">
        <f t="shared" si="6"/>
        <v>2215614</v>
      </c>
    </row>
    <row r="463" spans="1:9" s="19" customFormat="1">
      <c r="A463" s="113"/>
      <c r="B463" s="28"/>
      <c r="C463" s="29"/>
      <c r="D463" s="29"/>
      <c r="E463" s="29"/>
      <c r="F463" s="29"/>
      <c r="G463" s="30"/>
      <c r="H463" s="36">
        <v>1096200</v>
      </c>
      <c r="I463" s="18">
        <f t="shared" si="6"/>
        <v>-1096200</v>
      </c>
    </row>
    <row r="464" spans="1:9" s="19" customFormat="1">
      <c r="A464" s="110" t="s">
        <v>341</v>
      </c>
      <c r="B464" s="16" t="s">
        <v>342</v>
      </c>
      <c r="C464" s="17" t="s">
        <v>7</v>
      </c>
      <c r="D464" s="17" t="s">
        <v>7</v>
      </c>
      <c r="E464" s="17" t="s">
        <v>8</v>
      </c>
      <c r="F464" s="17" t="s">
        <v>9</v>
      </c>
      <c r="G464" s="18">
        <v>4340630560</v>
      </c>
      <c r="H464" s="36">
        <v>1096200</v>
      </c>
      <c r="I464" s="18">
        <f t="shared" si="6"/>
        <v>4339534360</v>
      </c>
    </row>
    <row r="465" spans="1:9" s="19" customFormat="1">
      <c r="A465" s="111" t="s">
        <v>215</v>
      </c>
      <c r="B465" s="20" t="s">
        <v>342</v>
      </c>
      <c r="C465" s="21" t="s">
        <v>216</v>
      </c>
      <c r="D465" s="21" t="s">
        <v>7</v>
      </c>
      <c r="E465" s="21" t="s">
        <v>8</v>
      </c>
      <c r="F465" s="21" t="s">
        <v>9</v>
      </c>
      <c r="G465" s="22">
        <v>4205943740</v>
      </c>
      <c r="H465" s="36">
        <v>1096200</v>
      </c>
      <c r="I465" s="18">
        <f t="shared" si="6"/>
        <v>4204847540</v>
      </c>
    </row>
    <row r="466" spans="1:9" s="19" customFormat="1">
      <c r="A466" s="23" t="s">
        <v>343</v>
      </c>
      <c r="B466" s="24" t="s">
        <v>342</v>
      </c>
      <c r="C466" s="25" t="s">
        <v>216</v>
      </c>
      <c r="D466" s="25" t="s">
        <v>11</v>
      </c>
      <c r="E466" s="25" t="s">
        <v>8</v>
      </c>
      <c r="F466" s="25" t="s">
        <v>9</v>
      </c>
      <c r="G466" s="26">
        <v>1885541656</v>
      </c>
      <c r="H466" s="30">
        <v>1096200</v>
      </c>
      <c r="I466" s="18">
        <f t="shared" si="6"/>
        <v>1884445456</v>
      </c>
    </row>
    <row r="467" spans="1:9" s="19" customFormat="1" ht="25.5">
      <c r="A467" s="27" t="s">
        <v>344</v>
      </c>
      <c r="B467" s="28" t="s">
        <v>342</v>
      </c>
      <c r="C467" s="29" t="s">
        <v>216</v>
      </c>
      <c r="D467" s="29" t="s">
        <v>11</v>
      </c>
      <c r="E467" s="29" t="s">
        <v>345</v>
      </c>
      <c r="F467" s="29" t="s">
        <v>9</v>
      </c>
      <c r="G467" s="30">
        <v>1878474368</v>
      </c>
      <c r="H467" s="30">
        <v>1096200</v>
      </c>
      <c r="I467" s="18">
        <f t="shared" si="6"/>
        <v>1877378168</v>
      </c>
    </row>
    <row r="468" spans="1:9" s="43" customFormat="1" ht="25.5">
      <c r="A468" s="27" t="s">
        <v>346</v>
      </c>
      <c r="B468" s="28" t="s">
        <v>342</v>
      </c>
      <c r="C468" s="29" t="s">
        <v>216</v>
      </c>
      <c r="D468" s="29" t="s">
        <v>11</v>
      </c>
      <c r="E468" s="29" t="s">
        <v>347</v>
      </c>
      <c r="F468" s="29" t="s">
        <v>9</v>
      </c>
      <c r="G468" s="30">
        <v>1878474368</v>
      </c>
      <c r="H468" s="22">
        <v>3311810</v>
      </c>
      <c r="I468" s="18">
        <f t="shared" si="6"/>
        <v>1875162558</v>
      </c>
    </row>
    <row r="469" spans="1:9" s="32" customFormat="1" ht="25.5">
      <c r="A469" s="27" t="s">
        <v>348</v>
      </c>
      <c r="B469" s="28" t="s">
        <v>342</v>
      </c>
      <c r="C469" s="29" t="s">
        <v>216</v>
      </c>
      <c r="D469" s="29" t="s">
        <v>11</v>
      </c>
      <c r="E469" s="29" t="s">
        <v>349</v>
      </c>
      <c r="F469" s="29" t="s">
        <v>9</v>
      </c>
      <c r="G469" s="30">
        <v>1837150410</v>
      </c>
      <c r="H469" s="26">
        <v>3311810</v>
      </c>
      <c r="I469" s="18">
        <f t="shared" ref="I469:I532" si="7">G469-H469</f>
        <v>1833838600</v>
      </c>
    </row>
    <row r="470" spans="1:9" s="19" customFormat="1" ht="25.5">
      <c r="A470" s="27" t="s">
        <v>126</v>
      </c>
      <c r="B470" s="28" t="s">
        <v>342</v>
      </c>
      <c r="C470" s="29" t="s">
        <v>216</v>
      </c>
      <c r="D470" s="29" t="s">
        <v>11</v>
      </c>
      <c r="E470" s="29" t="s">
        <v>350</v>
      </c>
      <c r="F470" s="29" t="s">
        <v>9</v>
      </c>
      <c r="G470" s="30">
        <v>922591060</v>
      </c>
      <c r="H470" s="30">
        <v>3311810</v>
      </c>
      <c r="I470" s="18">
        <f t="shared" si="7"/>
        <v>919279250</v>
      </c>
    </row>
    <row r="471" spans="1:9" s="19" customFormat="1">
      <c r="A471" s="27" t="s">
        <v>351</v>
      </c>
      <c r="B471" s="28" t="s">
        <v>342</v>
      </c>
      <c r="C471" s="29" t="s">
        <v>216</v>
      </c>
      <c r="D471" s="29" t="s">
        <v>11</v>
      </c>
      <c r="E471" s="29" t="s">
        <v>350</v>
      </c>
      <c r="F471" s="29" t="s">
        <v>352</v>
      </c>
      <c r="G471" s="30">
        <v>886588243.63</v>
      </c>
      <c r="H471" s="30">
        <v>3311810</v>
      </c>
      <c r="I471" s="18">
        <f t="shared" si="7"/>
        <v>883276433.63</v>
      </c>
    </row>
    <row r="472" spans="1:9" s="19" customFormat="1" ht="38.25">
      <c r="A472" s="65" t="s">
        <v>353</v>
      </c>
      <c r="B472" s="28" t="s">
        <v>342</v>
      </c>
      <c r="C472" s="29" t="s">
        <v>216</v>
      </c>
      <c r="D472" s="29" t="s">
        <v>11</v>
      </c>
      <c r="E472" s="29" t="s">
        <v>350</v>
      </c>
      <c r="F472" s="114">
        <v>611</v>
      </c>
      <c r="G472" s="30">
        <v>883276643.63</v>
      </c>
      <c r="H472" s="30">
        <v>3311810</v>
      </c>
      <c r="I472" s="18">
        <f t="shared" si="7"/>
        <v>879964833.63</v>
      </c>
    </row>
    <row r="473" spans="1:9" s="19" customFormat="1">
      <c r="A473" s="65" t="s">
        <v>355</v>
      </c>
      <c r="B473" s="28" t="s">
        <v>342</v>
      </c>
      <c r="C473" s="29" t="s">
        <v>216</v>
      </c>
      <c r="D473" s="29" t="s">
        <v>11</v>
      </c>
      <c r="E473" s="29" t="s">
        <v>350</v>
      </c>
      <c r="F473" s="114">
        <v>612</v>
      </c>
      <c r="G473" s="30">
        <v>3311600</v>
      </c>
      <c r="H473" s="30">
        <v>3311810</v>
      </c>
      <c r="I473" s="18">
        <f t="shared" si="7"/>
        <v>-210</v>
      </c>
    </row>
    <row r="474" spans="1:9" s="19" customFormat="1">
      <c r="A474" s="27" t="s">
        <v>357</v>
      </c>
      <c r="B474" s="28" t="s">
        <v>342</v>
      </c>
      <c r="C474" s="29" t="s">
        <v>216</v>
      </c>
      <c r="D474" s="29" t="s">
        <v>11</v>
      </c>
      <c r="E474" s="29" t="s">
        <v>350</v>
      </c>
      <c r="F474" s="29" t="s">
        <v>358</v>
      </c>
      <c r="G474" s="30">
        <v>36002816.369999997</v>
      </c>
      <c r="H474" s="30">
        <v>3311810</v>
      </c>
      <c r="I474" s="18">
        <f t="shared" si="7"/>
        <v>32691006.369999997</v>
      </c>
    </row>
    <row r="475" spans="1:9" s="32" customFormat="1" ht="38.25">
      <c r="A475" s="65" t="s">
        <v>359</v>
      </c>
      <c r="B475" s="28" t="s">
        <v>342</v>
      </c>
      <c r="C475" s="29" t="s">
        <v>216</v>
      </c>
      <c r="D475" s="29" t="s">
        <v>11</v>
      </c>
      <c r="E475" s="29" t="s">
        <v>350</v>
      </c>
      <c r="F475" s="114">
        <v>621</v>
      </c>
      <c r="G475" s="30">
        <v>35952816.369999997</v>
      </c>
      <c r="H475" s="30">
        <v>3311810</v>
      </c>
      <c r="I475" s="18">
        <f t="shared" si="7"/>
        <v>32641006.369999997</v>
      </c>
    </row>
    <row r="476" spans="1:9" s="19" customFormat="1">
      <c r="A476" s="65" t="s">
        <v>361</v>
      </c>
      <c r="B476" s="28" t="s">
        <v>342</v>
      </c>
      <c r="C476" s="29" t="s">
        <v>216</v>
      </c>
      <c r="D476" s="29" t="s">
        <v>11</v>
      </c>
      <c r="E476" s="29" t="s">
        <v>350</v>
      </c>
      <c r="F476" s="114">
        <v>622</v>
      </c>
      <c r="G476" s="30">
        <v>50000</v>
      </c>
      <c r="H476" s="30"/>
      <c r="I476" s="18">
        <f t="shared" si="7"/>
        <v>50000</v>
      </c>
    </row>
    <row r="477" spans="1:9" s="6" customFormat="1" ht="76.5">
      <c r="A477" s="27" t="s">
        <v>363</v>
      </c>
      <c r="B477" s="28" t="s">
        <v>342</v>
      </c>
      <c r="C477" s="29" t="s">
        <v>216</v>
      </c>
      <c r="D477" s="29" t="s">
        <v>11</v>
      </c>
      <c r="E477" s="29" t="s">
        <v>364</v>
      </c>
      <c r="F477" s="29" t="s">
        <v>9</v>
      </c>
      <c r="G477" s="30">
        <v>914559350</v>
      </c>
      <c r="H477" s="18">
        <v>4148702800</v>
      </c>
      <c r="I477" s="18">
        <f t="shared" si="7"/>
        <v>-3234143450</v>
      </c>
    </row>
    <row r="478" spans="1:9" s="6" customFormat="1" ht="25.5">
      <c r="A478" s="27" t="s">
        <v>282</v>
      </c>
      <c r="B478" s="28" t="s">
        <v>342</v>
      </c>
      <c r="C478" s="29" t="s">
        <v>216</v>
      </c>
      <c r="D478" s="29" t="s">
        <v>11</v>
      </c>
      <c r="E478" s="29" t="s">
        <v>364</v>
      </c>
      <c r="F478" s="29" t="s">
        <v>283</v>
      </c>
      <c r="G478" s="30">
        <v>103212</v>
      </c>
      <c r="H478" s="22">
        <v>3989382020</v>
      </c>
      <c r="I478" s="18">
        <f t="shared" si="7"/>
        <v>-3989278808</v>
      </c>
    </row>
    <row r="479" spans="1:9" s="6" customFormat="1" ht="25.5">
      <c r="A479" s="65" t="s">
        <v>439</v>
      </c>
      <c r="B479" s="28" t="s">
        <v>342</v>
      </c>
      <c r="C479" s="29" t="s">
        <v>216</v>
      </c>
      <c r="D479" s="29" t="s">
        <v>11</v>
      </c>
      <c r="E479" s="29" t="s">
        <v>364</v>
      </c>
      <c r="F479" s="114">
        <v>321</v>
      </c>
      <c r="G479" s="30">
        <v>103212</v>
      </c>
      <c r="H479" s="26">
        <v>1738631556.1599998</v>
      </c>
      <c r="I479" s="18">
        <f t="shared" si="7"/>
        <v>-1738528344.1599998</v>
      </c>
    </row>
    <row r="480" spans="1:9" s="6" customFormat="1">
      <c r="A480" s="27" t="s">
        <v>351</v>
      </c>
      <c r="B480" s="28" t="s">
        <v>342</v>
      </c>
      <c r="C480" s="29" t="s">
        <v>216</v>
      </c>
      <c r="D480" s="29" t="s">
        <v>11</v>
      </c>
      <c r="E480" s="29" t="s">
        <v>364</v>
      </c>
      <c r="F480" s="29" t="s">
        <v>352</v>
      </c>
      <c r="G480" s="30">
        <v>876536495</v>
      </c>
      <c r="H480" s="30">
        <v>1715993255.8599999</v>
      </c>
      <c r="I480" s="18">
        <f t="shared" si="7"/>
        <v>-839456760.8599999</v>
      </c>
    </row>
    <row r="481" spans="1:9" s="6" customFormat="1" ht="38.25">
      <c r="A481" s="65" t="s">
        <v>353</v>
      </c>
      <c r="B481" s="28" t="s">
        <v>342</v>
      </c>
      <c r="C481" s="29" t="s">
        <v>216</v>
      </c>
      <c r="D481" s="29" t="s">
        <v>11</v>
      </c>
      <c r="E481" s="29" t="s">
        <v>364</v>
      </c>
      <c r="F481" s="114">
        <v>611</v>
      </c>
      <c r="G481" s="30">
        <v>876536495</v>
      </c>
      <c r="H481" s="30">
        <v>1715993255.8599999</v>
      </c>
      <c r="I481" s="18">
        <f t="shared" si="7"/>
        <v>-839456760.8599999</v>
      </c>
    </row>
    <row r="482" spans="1:9" s="6" customFormat="1">
      <c r="A482" s="27" t="s">
        <v>357</v>
      </c>
      <c r="B482" s="28" t="s">
        <v>342</v>
      </c>
      <c r="C482" s="29" t="s">
        <v>216</v>
      </c>
      <c r="D482" s="29" t="s">
        <v>11</v>
      </c>
      <c r="E482" s="29" t="s">
        <v>364</v>
      </c>
      <c r="F482" s="29" t="s">
        <v>358</v>
      </c>
      <c r="G482" s="30">
        <v>36059316</v>
      </c>
      <c r="H482" s="30">
        <v>1674957350</v>
      </c>
      <c r="I482" s="18">
        <f t="shared" si="7"/>
        <v>-1638898034</v>
      </c>
    </row>
    <row r="483" spans="1:9" s="6" customFormat="1" ht="38.25">
      <c r="A483" s="65" t="s">
        <v>359</v>
      </c>
      <c r="B483" s="28" t="s">
        <v>342</v>
      </c>
      <c r="C483" s="29" t="s">
        <v>216</v>
      </c>
      <c r="D483" s="29" t="s">
        <v>11</v>
      </c>
      <c r="E483" s="29" t="s">
        <v>364</v>
      </c>
      <c r="F483" s="114">
        <v>621</v>
      </c>
      <c r="G483" s="30">
        <v>36059316</v>
      </c>
      <c r="H483" s="30">
        <v>850262690</v>
      </c>
      <c r="I483" s="18">
        <f t="shared" si="7"/>
        <v>-814203374</v>
      </c>
    </row>
    <row r="484" spans="1:9" s="6" customFormat="1" ht="25.5">
      <c r="A484" s="112" t="s">
        <v>171</v>
      </c>
      <c r="B484" s="28" t="s">
        <v>342</v>
      </c>
      <c r="C484" s="29" t="s">
        <v>216</v>
      </c>
      <c r="D484" s="29" t="s">
        <v>11</v>
      </c>
      <c r="E484" s="29" t="s">
        <v>364</v>
      </c>
      <c r="F484" s="29" t="s">
        <v>172</v>
      </c>
      <c r="G484" s="30">
        <v>1860327</v>
      </c>
      <c r="H484" s="30">
        <v>816444790</v>
      </c>
      <c r="I484" s="18">
        <f t="shared" si="7"/>
        <v>-814584463</v>
      </c>
    </row>
    <row r="485" spans="1:9" s="6" customFormat="1" ht="25.5">
      <c r="A485" s="65" t="s">
        <v>202</v>
      </c>
      <c r="B485" s="28" t="s">
        <v>342</v>
      </c>
      <c r="C485" s="29" t="s">
        <v>216</v>
      </c>
      <c r="D485" s="29" t="s">
        <v>11</v>
      </c>
      <c r="E485" s="29" t="s">
        <v>364</v>
      </c>
      <c r="F485" s="29" t="s">
        <v>203</v>
      </c>
      <c r="G485" s="30">
        <v>1860327</v>
      </c>
      <c r="H485" s="30">
        <v>813133190</v>
      </c>
      <c r="I485" s="18">
        <f t="shared" si="7"/>
        <v>-811272863</v>
      </c>
    </row>
    <row r="486" spans="1:9" s="6" customFormat="1" ht="51">
      <c r="A486" s="112" t="s">
        <v>365</v>
      </c>
      <c r="B486" s="28" t="s">
        <v>342</v>
      </c>
      <c r="C486" s="29" t="s">
        <v>216</v>
      </c>
      <c r="D486" s="29" t="s">
        <v>11</v>
      </c>
      <c r="E486" s="29" t="s">
        <v>366</v>
      </c>
      <c r="F486" s="29" t="s">
        <v>9</v>
      </c>
      <c r="G486" s="30">
        <v>41323958</v>
      </c>
      <c r="H486" s="30">
        <v>3311600</v>
      </c>
      <c r="I486" s="18">
        <f t="shared" si="7"/>
        <v>38012358</v>
      </c>
    </row>
    <row r="487" spans="1:9" s="6" customFormat="1" ht="25.5">
      <c r="A487" s="27" t="s">
        <v>126</v>
      </c>
      <c r="B487" s="28" t="s">
        <v>342</v>
      </c>
      <c r="C487" s="29" t="s">
        <v>216</v>
      </c>
      <c r="D487" s="29" t="s">
        <v>11</v>
      </c>
      <c r="E487" s="29" t="s">
        <v>367</v>
      </c>
      <c r="F487" s="29" t="s">
        <v>9</v>
      </c>
      <c r="G487" s="30">
        <v>30980978</v>
      </c>
      <c r="H487" s="30">
        <v>33817900</v>
      </c>
      <c r="I487" s="18">
        <f t="shared" si="7"/>
        <v>-2836922</v>
      </c>
    </row>
    <row r="488" spans="1:9" s="6" customFormat="1">
      <c r="A488" s="27" t="s">
        <v>351</v>
      </c>
      <c r="B488" s="28" t="s">
        <v>342</v>
      </c>
      <c r="C488" s="29" t="s">
        <v>216</v>
      </c>
      <c r="D488" s="29" t="s">
        <v>11</v>
      </c>
      <c r="E488" s="29" t="s">
        <v>367</v>
      </c>
      <c r="F488" s="29" t="s">
        <v>352</v>
      </c>
      <c r="G488" s="30">
        <v>30660792</v>
      </c>
      <c r="H488" s="30">
        <v>33767900</v>
      </c>
      <c r="I488" s="18">
        <f t="shared" si="7"/>
        <v>-3107108</v>
      </c>
    </row>
    <row r="489" spans="1:9" s="6" customFormat="1">
      <c r="A489" s="65" t="s">
        <v>355</v>
      </c>
      <c r="B489" s="28" t="s">
        <v>342</v>
      </c>
      <c r="C489" s="29" t="s">
        <v>216</v>
      </c>
      <c r="D489" s="29" t="s">
        <v>11</v>
      </c>
      <c r="E489" s="29" t="s">
        <v>367</v>
      </c>
      <c r="F489" s="114">
        <v>612</v>
      </c>
      <c r="G489" s="30">
        <v>30660792</v>
      </c>
      <c r="H489" s="30">
        <v>50000</v>
      </c>
      <c r="I489" s="18">
        <f t="shared" si="7"/>
        <v>30610792</v>
      </c>
    </row>
    <row r="490" spans="1:9" s="6" customFormat="1">
      <c r="A490" s="27" t="s">
        <v>357</v>
      </c>
      <c r="B490" s="28" t="s">
        <v>342</v>
      </c>
      <c r="C490" s="29" t="s">
        <v>216</v>
      </c>
      <c r="D490" s="29" t="s">
        <v>11</v>
      </c>
      <c r="E490" s="29" t="s">
        <v>367</v>
      </c>
      <c r="F490" s="29" t="s">
        <v>358</v>
      </c>
      <c r="G490" s="30">
        <v>320186</v>
      </c>
      <c r="H490" s="30">
        <v>824694660</v>
      </c>
      <c r="I490" s="18">
        <f t="shared" si="7"/>
        <v>-824374474</v>
      </c>
    </row>
    <row r="491" spans="1:9" s="6" customFormat="1">
      <c r="A491" s="65" t="s">
        <v>361</v>
      </c>
      <c r="B491" s="28" t="s">
        <v>342</v>
      </c>
      <c r="C491" s="29" t="s">
        <v>216</v>
      </c>
      <c r="D491" s="29" t="s">
        <v>11</v>
      </c>
      <c r="E491" s="29" t="s">
        <v>367</v>
      </c>
      <c r="F491" s="114">
        <v>622</v>
      </c>
      <c r="G491" s="30">
        <v>320186</v>
      </c>
      <c r="H491" s="30">
        <v>784816790</v>
      </c>
      <c r="I491" s="18">
        <f t="shared" si="7"/>
        <v>-784496604</v>
      </c>
    </row>
    <row r="492" spans="1:9" s="44" customFormat="1" ht="25.5">
      <c r="A492" s="27" t="s">
        <v>945</v>
      </c>
      <c r="B492" s="28" t="s">
        <v>342</v>
      </c>
      <c r="C492" s="29" t="s">
        <v>216</v>
      </c>
      <c r="D492" s="29" t="s">
        <v>11</v>
      </c>
      <c r="E492" s="29" t="s">
        <v>946</v>
      </c>
      <c r="F492" s="29" t="s">
        <v>9</v>
      </c>
      <c r="G492" s="30">
        <v>10342980</v>
      </c>
      <c r="H492" s="30">
        <v>784816790</v>
      </c>
      <c r="I492" s="18">
        <f t="shared" si="7"/>
        <v>-774473810</v>
      </c>
    </row>
    <row r="493" spans="1:9" s="6" customFormat="1">
      <c r="A493" s="27" t="s">
        <v>280</v>
      </c>
      <c r="B493" s="28"/>
      <c r="C493" s="29"/>
      <c r="D493" s="29"/>
      <c r="E493" s="29"/>
      <c r="F493" s="29"/>
      <c r="G493" s="30"/>
      <c r="H493" s="30">
        <v>35512090</v>
      </c>
      <c r="I493" s="18">
        <f t="shared" si="7"/>
        <v>-35512090</v>
      </c>
    </row>
    <row r="494" spans="1:9" s="44" customFormat="1">
      <c r="A494" s="112" t="s">
        <v>281</v>
      </c>
      <c r="B494" s="28" t="s">
        <v>342</v>
      </c>
      <c r="C494" s="29" t="s">
        <v>216</v>
      </c>
      <c r="D494" s="29" t="s">
        <v>11</v>
      </c>
      <c r="E494" s="29" t="s">
        <v>946</v>
      </c>
      <c r="F494" s="29" t="s">
        <v>9</v>
      </c>
      <c r="G494" s="30">
        <v>517150</v>
      </c>
      <c r="H494" s="30">
        <v>35512090</v>
      </c>
      <c r="I494" s="18">
        <f t="shared" si="7"/>
        <v>-34994940</v>
      </c>
    </row>
    <row r="495" spans="1:9" s="6" customFormat="1">
      <c r="A495" s="112" t="s">
        <v>370</v>
      </c>
      <c r="B495" s="28" t="s">
        <v>342</v>
      </c>
      <c r="C495" s="29" t="s">
        <v>216</v>
      </c>
      <c r="D495" s="29" t="s">
        <v>11</v>
      </c>
      <c r="E495" s="29" t="s">
        <v>946</v>
      </c>
      <c r="F495" s="29" t="s">
        <v>9</v>
      </c>
      <c r="G495" s="30">
        <v>9825830</v>
      </c>
      <c r="H495" s="30">
        <v>4365780</v>
      </c>
      <c r="I495" s="18">
        <f t="shared" si="7"/>
        <v>5460050</v>
      </c>
    </row>
    <row r="496" spans="1:9" s="44" customFormat="1">
      <c r="A496" s="27" t="s">
        <v>351</v>
      </c>
      <c r="B496" s="28" t="s">
        <v>342</v>
      </c>
      <c r="C496" s="29" t="s">
        <v>216</v>
      </c>
      <c r="D496" s="29" t="s">
        <v>11</v>
      </c>
      <c r="E496" s="29" t="s">
        <v>946</v>
      </c>
      <c r="F496" s="29" t="s">
        <v>352</v>
      </c>
      <c r="G496" s="30">
        <v>10342980</v>
      </c>
      <c r="H496" s="30">
        <v>4365780</v>
      </c>
      <c r="I496" s="18">
        <f t="shared" si="7"/>
        <v>5977200</v>
      </c>
    </row>
    <row r="497" spans="1:9" s="6" customFormat="1">
      <c r="A497" s="65" t="s">
        <v>355</v>
      </c>
      <c r="B497" s="28" t="s">
        <v>342</v>
      </c>
      <c r="C497" s="29" t="s">
        <v>216</v>
      </c>
      <c r="D497" s="29" t="s">
        <v>11</v>
      </c>
      <c r="E497" s="29" t="s">
        <v>946</v>
      </c>
      <c r="F497" s="29" t="s">
        <v>356</v>
      </c>
      <c r="G497" s="30">
        <v>10342980</v>
      </c>
      <c r="H497" s="30">
        <v>41035905.859999999</v>
      </c>
      <c r="I497" s="18">
        <f t="shared" si="7"/>
        <v>-30692925.859999999</v>
      </c>
    </row>
    <row r="498" spans="1:9" s="6" customFormat="1" ht="63.75">
      <c r="A498" s="112" t="s">
        <v>371</v>
      </c>
      <c r="B498" s="28" t="s">
        <v>342</v>
      </c>
      <c r="C498" s="29" t="s">
        <v>216</v>
      </c>
      <c r="D498" s="29" t="s">
        <v>11</v>
      </c>
      <c r="E498" s="29" t="s">
        <v>372</v>
      </c>
      <c r="F498" s="29" t="s">
        <v>9</v>
      </c>
      <c r="G498" s="30">
        <v>4567288</v>
      </c>
      <c r="H498" s="30">
        <v>37621585.630000003</v>
      </c>
      <c r="I498" s="18">
        <f t="shared" si="7"/>
        <v>-33054297.630000003</v>
      </c>
    </row>
    <row r="499" spans="1:9" s="6" customFormat="1" ht="25.5">
      <c r="A499" s="112" t="s">
        <v>373</v>
      </c>
      <c r="B499" s="28" t="s">
        <v>342</v>
      </c>
      <c r="C499" s="29" t="s">
        <v>216</v>
      </c>
      <c r="D499" s="29" t="s">
        <v>11</v>
      </c>
      <c r="E499" s="29" t="s">
        <v>374</v>
      </c>
      <c r="F499" s="29" t="s">
        <v>9</v>
      </c>
      <c r="G499" s="30">
        <v>4567288</v>
      </c>
      <c r="H499" s="30">
        <v>37621585.630000003</v>
      </c>
      <c r="I499" s="18">
        <f t="shared" si="7"/>
        <v>-33054297.630000003</v>
      </c>
    </row>
    <row r="500" spans="1:9" s="44" customFormat="1" ht="25.5">
      <c r="A500" s="112" t="s">
        <v>375</v>
      </c>
      <c r="B500" s="28" t="s">
        <v>342</v>
      </c>
      <c r="C500" s="29" t="s">
        <v>216</v>
      </c>
      <c r="D500" s="29" t="s">
        <v>11</v>
      </c>
      <c r="E500" s="29" t="s">
        <v>376</v>
      </c>
      <c r="F500" s="29" t="s">
        <v>9</v>
      </c>
      <c r="G500" s="30">
        <v>4567288</v>
      </c>
      <c r="H500" s="30">
        <v>37621585.630000003</v>
      </c>
      <c r="I500" s="18">
        <f t="shared" si="7"/>
        <v>-33054297.630000003</v>
      </c>
    </row>
    <row r="501" spans="1:9" s="6" customFormat="1" ht="38.25">
      <c r="A501" s="112" t="s">
        <v>377</v>
      </c>
      <c r="B501" s="28" t="s">
        <v>342</v>
      </c>
      <c r="C501" s="29" t="s">
        <v>216</v>
      </c>
      <c r="D501" s="29" t="s">
        <v>11</v>
      </c>
      <c r="E501" s="29" t="s">
        <v>378</v>
      </c>
      <c r="F501" s="29" t="s">
        <v>9</v>
      </c>
      <c r="G501" s="30">
        <v>4567288</v>
      </c>
      <c r="H501" s="30">
        <v>3414320.23</v>
      </c>
      <c r="I501" s="18">
        <f t="shared" si="7"/>
        <v>1152967.77</v>
      </c>
    </row>
    <row r="502" spans="1:9" s="6" customFormat="1">
      <c r="A502" s="27" t="s">
        <v>351</v>
      </c>
      <c r="B502" s="28" t="s">
        <v>342</v>
      </c>
      <c r="C502" s="29" t="s">
        <v>216</v>
      </c>
      <c r="D502" s="29" t="s">
        <v>11</v>
      </c>
      <c r="E502" s="29" t="s">
        <v>378</v>
      </c>
      <c r="F502" s="29" t="s">
        <v>352</v>
      </c>
      <c r="G502" s="30">
        <v>4155788</v>
      </c>
      <c r="H502" s="30"/>
      <c r="I502" s="18">
        <f t="shared" si="7"/>
        <v>4155788</v>
      </c>
    </row>
    <row r="503" spans="1:9" s="6" customFormat="1">
      <c r="A503" s="65" t="s">
        <v>355</v>
      </c>
      <c r="B503" s="28" t="s">
        <v>342</v>
      </c>
      <c r="C503" s="29" t="s">
        <v>216</v>
      </c>
      <c r="D503" s="29" t="s">
        <v>11</v>
      </c>
      <c r="E503" s="29" t="s">
        <v>378</v>
      </c>
      <c r="F503" s="114">
        <v>612</v>
      </c>
      <c r="G503" s="30">
        <v>4155788</v>
      </c>
      <c r="H503" s="30">
        <v>290800.23</v>
      </c>
      <c r="I503" s="18">
        <f t="shared" si="7"/>
        <v>3864987.77</v>
      </c>
    </row>
    <row r="504" spans="1:9" s="6" customFormat="1">
      <c r="A504" s="27" t="s">
        <v>357</v>
      </c>
      <c r="B504" s="28" t="s">
        <v>342</v>
      </c>
      <c r="C504" s="29" t="s">
        <v>216</v>
      </c>
      <c r="D504" s="29" t="s">
        <v>11</v>
      </c>
      <c r="E504" s="29" t="s">
        <v>378</v>
      </c>
      <c r="F504" s="29" t="s">
        <v>358</v>
      </c>
      <c r="G504" s="30">
        <v>411500</v>
      </c>
      <c r="H504" s="30">
        <v>3123520</v>
      </c>
      <c r="I504" s="18">
        <f t="shared" si="7"/>
        <v>-2712020</v>
      </c>
    </row>
    <row r="505" spans="1:9" s="6" customFormat="1">
      <c r="A505" s="65" t="s">
        <v>361</v>
      </c>
      <c r="B505" s="28" t="s">
        <v>342</v>
      </c>
      <c r="C505" s="29" t="s">
        <v>216</v>
      </c>
      <c r="D505" s="29" t="s">
        <v>11</v>
      </c>
      <c r="E505" s="29" t="s">
        <v>378</v>
      </c>
      <c r="F505" s="114">
        <v>622</v>
      </c>
      <c r="G505" s="30">
        <v>411500</v>
      </c>
      <c r="H505" s="30">
        <v>3414320.23</v>
      </c>
      <c r="I505" s="18">
        <f t="shared" si="7"/>
        <v>-3002820.23</v>
      </c>
    </row>
    <row r="506" spans="1:9" s="44" customFormat="1" ht="25.5">
      <c r="A506" s="112" t="s">
        <v>379</v>
      </c>
      <c r="B506" s="28" t="s">
        <v>342</v>
      </c>
      <c r="C506" s="29" t="s">
        <v>216</v>
      </c>
      <c r="D506" s="29" t="s">
        <v>11</v>
      </c>
      <c r="E506" s="29" t="s">
        <v>380</v>
      </c>
      <c r="F506" s="29" t="s">
        <v>9</v>
      </c>
      <c r="G506" s="30">
        <v>2500000</v>
      </c>
      <c r="H506" s="30">
        <v>3414320.23</v>
      </c>
      <c r="I506" s="18">
        <f t="shared" si="7"/>
        <v>-914320.23</v>
      </c>
    </row>
    <row r="507" spans="1:9" s="6" customFormat="1" ht="38.25">
      <c r="A507" s="113" t="s">
        <v>381</v>
      </c>
      <c r="B507" s="28" t="s">
        <v>342</v>
      </c>
      <c r="C507" s="29" t="s">
        <v>216</v>
      </c>
      <c r="D507" s="29" t="s">
        <v>11</v>
      </c>
      <c r="E507" s="29" t="s">
        <v>382</v>
      </c>
      <c r="F507" s="29" t="s">
        <v>9</v>
      </c>
      <c r="G507" s="30">
        <v>2500000</v>
      </c>
      <c r="H507" s="30">
        <v>17100377</v>
      </c>
      <c r="I507" s="18">
        <f t="shared" si="7"/>
        <v>-14600377</v>
      </c>
    </row>
    <row r="508" spans="1:9" s="6" customFormat="1" ht="25.5">
      <c r="A508" s="112" t="s">
        <v>383</v>
      </c>
      <c r="B508" s="28" t="s">
        <v>342</v>
      </c>
      <c r="C508" s="29" t="s">
        <v>216</v>
      </c>
      <c r="D508" s="29" t="s">
        <v>11</v>
      </c>
      <c r="E508" s="29" t="s">
        <v>384</v>
      </c>
      <c r="F508" s="29" t="s">
        <v>9</v>
      </c>
      <c r="G508" s="30">
        <v>2500000</v>
      </c>
      <c r="H508" s="30">
        <v>17100377</v>
      </c>
      <c r="I508" s="18">
        <f t="shared" si="7"/>
        <v>-14600377</v>
      </c>
    </row>
    <row r="509" spans="1:9" s="6" customFormat="1" ht="25.5">
      <c r="A509" s="27" t="s">
        <v>385</v>
      </c>
      <c r="B509" s="28" t="s">
        <v>342</v>
      </c>
      <c r="C509" s="29" t="s">
        <v>216</v>
      </c>
      <c r="D509" s="29" t="s">
        <v>11</v>
      </c>
      <c r="E509" s="29" t="s">
        <v>386</v>
      </c>
      <c r="F509" s="29" t="s">
        <v>9</v>
      </c>
      <c r="G509" s="30">
        <v>2500000</v>
      </c>
      <c r="H509" s="30">
        <v>17100377</v>
      </c>
      <c r="I509" s="18">
        <f t="shared" si="7"/>
        <v>-14600377</v>
      </c>
    </row>
    <row r="510" spans="1:9" s="6" customFormat="1">
      <c r="A510" s="27" t="s">
        <v>351</v>
      </c>
      <c r="B510" s="28" t="s">
        <v>342</v>
      </c>
      <c r="C510" s="29" t="s">
        <v>216</v>
      </c>
      <c r="D510" s="29" t="s">
        <v>11</v>
      </c>
      <c r="E510" s="29" t="s">
        <v>386</v>
      </c>
      <c r="F510" s="29" t="s">
        <v>352</v>
      </c>
      <c r="G510" s="30">
        <v>2500000</v>
      </c>
      <c r="H510" s="30">
        <v>17100377</v>
      </c>
      <c r="I510" s="18">
        <f t="shared" si="7"/>
        <v>-14600377</v>
      </c>
    </row>
    <row r="511" spans="1:9" s="6" customFormat="1">
      <c r="A511" s="65" t="s">
        <v>355</v>
      </c>
      <c r="B511" s="28" t="s">
        <v>342</v>
      </c>
      <c r="C511" s="29" t="s">
        <v>216</v>
      </c>
      <c r="D511" s="29" t="s">
        <v>11</v>
      </c>
      <c r="E511" s="29" t="s">
        <v>386</v>
      </c>
      <c r="F511" s="29" t="s">
        <v>356</v>
      </c>
      <c r="G511" s="30">
        <v>2500000</v>
      </c>
      <c r="H511" s="30">
        <v>17100377</v>
      </c>
      <c r="I511" s="18">
        <f t="shared" si="7"/>
        <v>-14600377</v>
      </c>
    </row>
    <row r="512" spans="1:9" s="6" customFormat="1">
      <c r="A512" s="23" t="s">
        <v>387</v>
      </c>
      <c r="B512" s="24" t="s">
        <v>342</v>
      </c>
      <c r="C512" s="25" t="s">
        <v>216</v>
      </c>
      <c r="D512" s="25" t="s">
        <v>65</v>
      </c>
      <c r="E512" s="25" t="s">
        <v>8</v>
      </c>
      <c r="F512" s="25" t="s">
        <v>9</v>
      </c>
      <c r="G512" s="26">
        <v>1983041773</v>
      </c>
      <c r="H512" s="30">
        <v>17100377</v>
      </c>
      <c r="I512" s="18">
        <f t="shared" si="7"/>
        <v>1965941396</v>
      </c>
    </row>
    <row r="513" spans="1:9" s="6" customFormat="1" ht="25.5">
      <c r="A513" s="27" t="s">
        <v>344</v>
      </c>
      <c r="B513" s="28" t="s">
        <v>342</v>
      </c>
      <c r="C513" s="29" t="s">
        <v>216</v>
      </c>
      <c r="D513" s="29" t="s">
        <v>65</v>
      </c>
      <c r="E513" s="29" t="s">
        <v>345</v>
      </c>
      <c r="F513" s="29" t="s">
        <v>9</v>
      </c>
      <c r="G513" s="30">
        <v>1972197421</v>
      </c>
      <c r="H513" s="30">
        <v>4126619</v>
      </c>
      <c r="I513" s="18">
        <f t="shared" si="7"/>
        <v>1968070802</v>
      </c>
    </row>
    <row r="514" spans="1:9" s="6" customFormat="1" ht="25.5">
      <c r="A514" s="27" t="s">
        <v>346</v>
      </c>
      <c r="B514" s="28" t="s">
        <v>342</v>
      </c>
      <c r="C514" s="29" t="s">
        <v>216</v>
      </c>
      <c r="D514" s="29" t="s">
        <v>65</v>
      </c>
      <c r="E514" s="29" t="s">
        <v>347</v>
      </c>
      <c r="F514" s="29" t="s">
        <v>9</v>
      </c>
      <c r="G514" s="30">
        <v>1972197421</v>
      </c>
      <c r="H514" s="30">
        <v>4126619</v>
      </c>
      <c r="I514" s="18">
        <f t="shared" si="7"/>
        <v>1968070802</v>
      </c>
    </row>
    <row r="515" spans="1:9" s="6" customFormat="1" ht="38.25">
      <c r="A515" s="27" t="s">
        <v>388</v>
      </c>
      <c r="B515" s="28" t="s">
        <v>342</v>
      </c>
      <c r="C515" s="29" t="s">
        <v>216</v>
      </c>
      <c r="D515" s="29" t="s">
        <v>65</v>
      </c>
      <c r="E515" s="29" t="s">
        <v>389</v>
      </c>
      <c r="F515" s="29" t="s">
        <v>9</v>
      </c>
      <c r="G515" s="30">
        <v>1922651940</v>
      </c>
      <c r="H515" s="30">
        <v>4126619</v>
      </c>
      <c r="I515" s="18">
        <f t="shared" si="7"/>
        <v>1918525321</v>
      </c>
    </row>
    <row r="516" spans="1:9" s="6" customFormat="1" ht="25.5">
      <c r="A516" s="27" t="s">
        <v>126</v>
      </c>
      <c r="B516" s="28" t="s">
        <v>342</v>
      </c>
      <c r="C516" s="29" t="s">
        <v>216</v>
      </c>
      <c r="D516" s="29" t="s">
        <v>65</v>
      </c>
      <c r="E516" s="29" t="s">
        <v>390</v>
      </c>
      <c r="F516" s="29" t="s">
        <v>9</v>
      </c>
      <c r="G516" s="30">
        <v>716513270</v>
      </c>
      <c r="H516" s="30">
        <v>4126619</v>
      </c>
      <c r="I516" s="18">
        <f t="shared" si="7"/>
        <v>712386651</v>
      </c>
    </row>
    <row r="517" spans="1:9" s="6" customFormat="1">
      <c r="A517" s="27" t="s">
        <v>351</v>
      </c>
      <c r="B517" s="28" t="s">
        <v>342</v>
      </c>
      <c r="C517" s="29" t="s">
        <v>216</v>
      </c>
      <c r="D517" s="29" t="s">
        <v>65</v>
      </c>
      <c r="E517" s="29" t="s">
        <v>390</v>
      </c>
      <c r="F517" s="29" t="s">
        <v>352</v>
      </c>
      <c r="G517" s="30">
        <v>659857823.55999994</v>
      </c>
      <c r="H517" s="30">
        <v>3954424</v>
      </c>
      <c r="I517" s="18">
        <f t="shared" si="7"/>
        <v>655903399.55999994</v>
      </c>
    </row>
    <row r="518" spans="1:9" s="44" customFormat="1" ht="38.25">
      <c r="A518" s="65" t="s">
        <v>353</v>
      </c>
      <c r="B518" s="28" t="s">
        <v>342</v>
      </c>
      <c r="C518" s="29" t="s">
        <v>216</v>
      </c>
      <c r="D518" s="29" t="s">
        <v>65</v>
      </c>
      <c r="E518" s="29" t="s">
        <v>390</v>
      </c>
      <c r="F518" s="114">
        <v>611</v>
      </c>
      <c r="G518" s="30">
        <v>655860073.55999994</v>
      </c>
      <c r="H518" s="30">
        <v>3954424</v>
      </c>
      <c r="I518" s="18">
        <f t="shared" si="7"/>
        <v>651905649.55999994</v>
      </c>
    </row>
    <row r="519" spans="1:9" s="6" customFormat="1">
      <c r="A519" s="65" t="s">
        <v>355</v>
      </c>
      <c r="B519" s="28" t="s">
        <v>342</v>
      </c>
      <c r="C519" s="29" t="s">
        <v>216</v>
      </c>
      <c r="D519" s="29" t="s">
        <v>65</v>
      </c>
      <c r="E519" s="29" t="s">
        <v>390</v>
      </c>
      <c r="F519" s="114">
        <v>612</v>
      </c>
      <c r="G519" s="30">
        <v>3997750</v>
      </c>
      <c r="H519" s="30">
        <v>172195</v>
      </c>
      <c r="I519" s="18">
        <f t="shared" si="7"/>
        <v>3825555</v>
      </c>
    </row>
    <row r="520" spans="1:9" s="44" customFormat="1">
      <c r="A520" s="27" t="s">
        <v>357</v>
      </c>
      <c r="B520" s="28" t="s">
        <v>342</v>
      </c>
      <c r="C520" s="29" t="s">
        <v>216</v>
      </c>
      <c r="D520" s="29" t="s">
        <v>65</v>
      </c>
      <c r="E520" s="29" t="s">
        <v>390</v>
      </c>
      <c r="F520" s="29" t="s">
        <v>358</v>
      </c>
      <c r="G520" s="30">
        <v>53578466.439999998</v>
      </c>
      <c r="H520" s="30">
        <v>172195</v>
      </c>
      <c r="I520" s="18">
        <f t="shared" si="7"/>
        <v>53406271.439999998</v>
      </c>
    </row>
    <row r="521" spans="1:9" s="6" customFormat="1" ht="38.25">
      <c r="A521" s="65" t="s">
        <v>359</v>
      </c>
      <c r="B521" s="28" t="s">
        <v>342</v>
      </c>
      <c r="C521" s="29" t="s">
        <v>216</v>
      </c>
      <c r="D521" s="29" t="s">
        <v>65</v>
      </c>
      <c r="E521" s="29" t="s">
        <v>390</v>
      </c>
      <c r="F521" s="114">
        <v>621</v>
      </c>
      <c r="G521" s="30">
        <v>51643346.439999998</v>
      </c>
      <c r="H521" s="30">
        <v>1411304.3</v>
      </c>
      <c r="I521" s="18">
        <f t="shared" si="7"/>
        <v>50232042.140000001</v>
      </c>
    </row>
    <row r="522" spans="1:9" s="6" customFormat="1">
      <c r="A522" s="65" t="s">
        <v>361</v>
      </c>
      <c r="B522" s="28" t="s">
        <v>342</v>
      </c>
      <c r="C522" s="29" t="s">
        <v>216</v>
      </c>
      <c r="D522" s="29" t="s">
        <v>65</v>
      </c>
      <c r="E522" s="29" t="s">
        <v>390</v>
      </c>
      <c r="F522" s="114">
        <v>622</v>
      </c>
      <c r="G522" s="30">
        <v>1935120</v>
      </c>
      <c r="H522" s="30">
        <v>1411304.3</v>
      </c>
      <c r="I522" s="18">
        <f t="shared" si="7"/>
        <v>523815.69999999995</v>
      </c>
    </row>
    <row r="523" spans="1:9" s="6" customFormat="1" ht="25.5">
      <c r="A523" s="112" t="s">
        <v>171</v>
      </c>
      <c r="B523" s="28" t="s">
        <v>342</v>
      </c>
      <c r="C523" s="29" t="s">
        <v>216</v>
      </c>
      <c r="D523" s="29" t="s">
        <v>65</v>
      </c>
      <c r="E523" s="29" t="s">
        <v>390</v>
      </c>
      <c r="F523" s="29" t="s">
        <v>172</v>
      </c>
      <c r="G523" s="30">
        <v>3076980</v>
      </c>
      <c r="H523" s="30">
        <v>1411304.3</v>
      </c>
      <c r="I523" s="18">
        <f t="shared" si="7"/>
        <v>1665675.7</v>
      </c>
    </row>
    <row r="524" spans="1:9" s="6" customFormat="1" ht="25.5">
      <c r="A524" s="65" t="s">
        <v>202</v>
      </c>
      <c r="B524" s="28" t="s">
        <v>342</v>
      </c>
      <c r="C524" s="29" t="s">
        <v>216</v>
      </c>
      <c r="D524" s="29" t="s">
        <v>65</v>
      </c>
      <c r="E524" s="29" t="s">
        <v>390</v>
      </c>
      <c r="F524" s="29" t="s">
        <v>203</v>
      </c>
      <c r="G524" s="30">
        <v>3076980</v>
      </c>
      <c r="H524" s="30">
        <v>1411304.3</v>
      </c>
      <c r="I524" s="18">
        <f t="shared" si="7"/>
        <v>1665675.7</v>
      </c>
    </row>
    <row r="525" spans="1:9" s="6" customFormat="1" ht="102">
      <c r="A525" s="112" t="s">
        <v>391</v>
      </c>
      <c r="B525" s="28" t="s">
        <v>342</v>
      </c>
      <c r="C525" s="29" t="s">
        <v>216</v>
      </c>
      <c r="D525" s="29" t="s">
        <v>65</v>
      </c>
      <c r="E525" s="29" t="s">
        <v>392</v>
      </c>
      <c r="F525" s="29" t="s">
        <v>9</v>
      </c>
      <c r="G525" s="30">
        <v>1206138670</v>
      </c>
      <c r="H525" s="30">
        <v>1411304.3</v>
      </c>
      <c r="I525" s="18">
        <f t="shared" si="7"/>
        <v>1204727365.7</v>
      </c>
    </row>
    <row r="526" spans="1:9" s="44" customFormat="1">
      <c r="A526" s="27" t="s">
        <v>351</v>
      </c>
      <c r="B526" s="28" t="s">
        <v>342</v>
      </c>
      <c r="C526" s="29" t="s">
        <v>216</v>
      </c>
      <c r="D526" s="29" t="s">
        <v>65</v>
      </c>
      <c r="E526" s="29" t="s">
        <v>392</v>
      </c>
      <c r="F526" s="29" t="s">
        <v>352</v>
      </c>
      <c r="G526" s="30">
        <v>1098959220</v>
      </c>
      <c r="H526" s="30">
        <v>1411304.3</v>
      </c>
      <c r="I526" s="18">
        <f t="shared" si="7"/>
        <v>1097547915.7</v>
      </c>
    </row>
    <row r="527" spans="1:9" s="6" customFormat="1" ht="38.25">
      <c r="A527" s="65" t="s">
        <v>353</v>
      </c>
      <c r="B527" s="28" t="s">
        <v>342</v>
      </c>
      <c r="C527" s="29" t="s">
        <v>216</v>
      </c>
      <c r="D527" s="29" t="s">
        <v>65</v>
      </c>
      <c r="E527" s="29" t="s">
        <v>392</v>
      </c>
      <c r="F527" s="114">
        <v>611</v>
      </c>
      <c r="G527" s="30">
        <v>1098959220</v>
      </c>
      <c r="H527" s="26">
        <v>1936339425.8900001</v>
      </c>
      <c r="I527" s="18">
        <f t="shared" si="7"/>
        <v>-837380205.8900001</v>
      </c>
    </row>
    <row r="528" spans="1:9" s="6" customFormat="1">
      <c r="A528" s="27" t="s">
        <v>357</v>
      </c>
      <c r="B528" s="28" t="s">
        <v>342</v>
      </c>
      <c r="C528" s="29" t="s">
        <v>216</v>
      </c>
      <c r="D528" s="29" t="s">
        <v>65</v>
      </c>
      <c r="E528" s="29" t="s">
        <v>392</v>
      </c>
      <c r="F528" s="29" t="s">
        <v>358</v>
      </c>
      <c r="G528" s="30">
        <v>102014840</v>
      </c>
      <c r="H528" s="30">
        <v>1919627786.1900001</v>
      </c>
      <c r="I528" s="18">
        <f t="shared" si="7"/>
        <v>-1817612946.1900001</v>
      </c>
    </row>
    <row r="529" spans="1:9" s="6" customFormat="1" ht="38.25">
      <c r="A529" s="65" t="s">
        <v>359</v>
      </c>
      <c r="B529" s="28" t="s">
        <v>342</v>
      </c>
      <c r="C529" s="29" t="s">
        <v>216</v>
      </c>
      <c r="D529" s="29" t="s">
        <v>65</v>
      </c>
      <c r="E529" s="29" t="s">
        <v>392</v>
      </c>
      <c r="F529" s="114">
        <v>621</v>
      </c>
      <c r="G529" s="30">
        <v>102014840</v>
      </c>
      <c r="H529" s="30">
        <v>1919627786.1900001</v>
      </c>
      <c r="I529" s="18">
        <f t="shared" si="7"/>
        <v>-1817612946.1900001</v>
      </c>
    </row>
    <row r="530" spans="1:9" s="6" customFormat="1" ht="25.5">
      <c r="A530" s="112" t="s">
        <v>171</v>
      </c>
      <c r="B530" s="28" t="s">
        <v>342</v>
      </c>
      <c r="C530" s="29" t="s">
        <v>216</v>
      </c>
      <c r="D530" s="29" t="s">
        <v>65</v>
      </c>
      <c r="E530" s="29" t="s">
        <v>392</v>
      </c>
      <c r="F530" s="29" t="s">
        <v>172</v>
      </c>
      <c r="G530" s="30">
        <v>5164610</v>
      </c>
      <c r="H530" s="30">
        <v>1880025220</v>
      </c>
      <c r="I530" s="18">
        <f t="shared" si="7"/>
        <v>-1874860610</v>
      </c>
    </row>
    <row r="531" spans="1:9" s="6" customFormat="1" ht="25.5">
      <c r="A531" s="65" t="s">
        <v>202</v>
      </c>
      <c r="B531" s="28" t="s">
        <v>342</v>
      </c>
      <c r="C531" s="29" t="s">
        <v>216</v>
      </c>
      <c r="D531" s="29" t="s">
        <v>65</v>
      </c>
      <c r="E531" s="29" t="s">
        <v>392</v>
      </c>
      <c r="F531" s="29" t="s">
        <v>203</v>
      </c>
      <c r="G531" s="30">
        <v>5164610</v>
      </c>
      <c r="H531" s="30">
        <v>690837130</v>
      </c>
      <c r="I531" s="18">
        <f t="shared" si="7"/>
        <v>-685672520</v>
      </c>
    </row>
    <row r="532" spans="1:9" s="6" customFormat="1" ht="51">
      <c r="A532" s="112" t="s">
        <v>365</v>
      </c>
      <c r="B532" s="28" t="s">
        <v>342</v>
      </c>
      <c r="C532" s="29" t="s">
        <v>216</v>
      </c>
      <c r="D532" s="29" t="s">
        <v>65</v>
      </c>
      <c r="E532" s="29" t="s">
        <v>366</v>
      </c>
      <c r="F532" s="29" t="s">
        <v>9</v>
      </c>
      <c r="G532" s="30">
        <v>49545481</v>
      </c>
      <c r="H532" s="30">
        <v>634730890</v>
      </c>
      <c r="I532" s="18">
        <f t="shared" si="7"/>
        <v>-585185409</v>
      </c>
    </row>
    <row r="533" spans="1:9" s="44" customFormat="1" ht="25.5">
      <c r="A533" s="27" t="s">
        <v>126</v>
      </c>
      <c r="B533" s="28" t="s">
        <v>342</v>
      </c>
      <c r="C533" s="29" t="s">
        <v>216</v>
      </c>
      <c r="D533" s="29" t="s">
        <v>65</v>
      </c>
      <c r="E533" s="29" t="s">
        <v>367</v>
      </c>
      <c r="F533" s="29" t="s">
        <v>9</v>
      </c>
      <c r="G533" s="30">
        <v>35830691</v>
      </c>
      <c r="H533" s="30">
        <v>630247930</v>
      </c>
      <c r="I533" s="18">
        <f t="shared" ref="I533:I596" si="8">G533-H533</f>
        <v>-594417239</v>
      </c>
    </row>
    <row r="534" spans="1:9" s="44" customFormat="1">
      <c r="A534" s="27" t="s">
        <v>351</v>
      </c>
      <c r="B534" s="28" t="s">
        <v>342</v>
      </c>
      <c r="C534" s="29" t="s">
        <v>216</v>
      </c>
      <c r="D534" s="29" t="s">
        <v>65</v>
      </c>
      <c r="E534" s="29" t="s">
        <v>367</v>
      </c>
      <c r="F534" s="29" t="s">
        <v>352</v>
      </c>
      <c r="G534" s="30">
        <v>35830691</v>
      </c>
      <c r="H534" s="30">
        <v>4482960</v>
      </c>
      <c r="I534" s="18">
        <f t="shared" si="8"/>
        <v>31347731</v>
      </c>
    </row>
    <row r="535" spans="1:9" s="6" customFormat="1">
      <c r="A535" s="65" t="s">
        <v>355</v>
      </c>
      <c r="B535" s="28" t="s">
        <v>342</v>
      </c>
      <c r="C535" s="29" t="s">
        <v>216</v>
      </c>
      <c r="D535" s="29" t="s">
        <v>65</v>
      </c>
      <c r="E535" s="29" t="s">
        <v>367</v>
      </c>
      <c r="F535" s="29" t="s">
        <v>356</v>
      </c>
      <c r="G535" s="30">
        <v>35830691</v>
      </c>
      <c r="H535" s="30">
        <v>53029260</v>
      </c>
      <c r="I535" s="18">
        <f t="shared" si="8"/>
        <v>-17198569</v>
      </c>
    </row>
    <row r="536" spans="1:9" s="44" customFormat="1" ht="25.5">
      <c r="A536" s="112" t="s">
        <v>393</v>
      </c>
      <c r="B536" s="28" t="s">
        <v>342</v>
      </c>
      <c r="C536" s="29" t="s">
        <v>216</v>
      </c>
      <c r="D536" s="29" t="s">
        <v>65</v>
      </c>
      <c r="E536" s="29" t="s">
        <v>394</v>
      </c>
      <c r="F536" s="29" t="s">
        <v>9</v>
      </c>
      <c r="G536" s="30">
        <v>4119340</v>
      </c>
      <c r="H536" s="30">
        <v>51094140</v>
      </c>
      <c r="I536" s="18">
        <f t="shared" si="8"/>
        <v>-46974800</v>
      </c>
    </row>
    <row r="537" spans="1:9" s="44" customFormat="1">
      <c r="A537" s="27" t="s">
        <v>280</v>
      </c>
      <c r="B537" s="28"/>
      <c r="C537" s="29"/>
      <c r="D537" s="29"/>
      <c r="E537" s="29"/>
      <c r="F537" s="29"/>
      <c r="G537" s="30"/>
      <c r="H537" s="30">
        <v>1935120</v>
      </c>
      <c r="I537" s="18">
        <f t="shared" si="8"/>
        <v>-1935120</v>
      </c>
    </row>
    <row r="538" spans="1:9" s="6" customFormat="1">
      <c r="A538" s="112" t="s">
        <v>281</v>
      </c>
      <c r="B538" s="28" t="s">
        <v>342</v>
      </c>
      <c r="C538" s="29" t="s">
        <v>216</v>
      </c>
      <c r="D538" s="29" t="s">
        <v>65</v>
      </c>
      <c r="E538" s="29" t="s">
        <v>394</v>
      </c>
      <c r="F538" s="29" t="s">
        <v>9</v>
      </c>
      <c r="G538" s="30">
        <v>205970</v>
      </c>
      <c r="H538" s="30">
        <v>3076980</v>
      </c>
      <c r="I538" s="18">
        <f t="shared" si="8"/>
        <v>-2871010</v>
      </c>
    </row>
    <row r="539" spans="1:9" s="44" customFormat="1">
      <c r="A539" s="112" t="s">
        <v>370</v>
      </c>
      <c r="B539" s="28" t="s">
        <v>342</v>
      </c>
      <c r="C539" s="29" t="s">
        <v>216</v>
      </c>
      <c r="D539" s="29" t="s">
        <v>65</v>
      </c>
      <c r="E539" s="29" t="s">
        <v>394</v>
      </c>
      <c r="F539" s="29" t="s">
        <v>9</v>
      </c>
      <c r="G539" s="30">
        <v>3913370</v>
      </c>
      <c r="H539" s="30">
        <v>3076980</v>
      </c>
      <c r="I539" s="18">
        <f t="shared" si="8"/>
        <v>836390</v>
      </c>
    </row>
    <row r="540" spans="1:9" s="6" customFormat="1">
      <c r="A540" s="27" t="s">
        <v>351</v>
      </c>
      <c r="B540" s="28" t="s">
        <v>342</v>
      </c>
      <c r="C540" s="29" t="s">
        <v>216</v>
      </c>
      <c r="D540" s="29" t="s">
        <v>65</v>
      </c>
      <c r="E540" s="29" t="s">
        <v>394</v>
      </c>
      <c r="F540" s="29" t="s">
        <v>352</v>
      </c>
      <c r="G540" s="30">
        <v>4119340</v>
      </c>
      <c r="H540" s="30">
        <v>1189188090</v>
      </c>
      <c r="I540" s="18">
        <f t="shared" si="8"/>
        <v>-1185068750</v>
      </c>
    </row>
    <row r="541" spans="1:9" s="6" customFormat="1">
      <c r="A541" s="65" t="s">
        <v>355</v>
      </c>
      <c r="B541" s="28" t="s">
        <v>342</v>
      </c>
      <c r="C541" s="29" t="s">
        <v>216</v>
      </c>
      <c r="D541" s="29" t="s">
        <v>65</v>
      </c>
      <c r="E541" s="29" t="s">
        <v>394</v>
      </c>
      <c r="F541" s="29" t="s">
        <v>356</v>
      </c>
      <c r="G541" s="30">
        <v>4119340</v>
      </c>
      <c r="H541" s="30">
        <v>1084008730</v>
      </c>
      <c r="I541" s="18">
        <f t="shared" si="8"/>
        <v>-1079889390</v>
      </c>
    </row>
    <row r="542" spans="1:9" s="44" customFormat="1" ht="25.5">
      <c r="A542" s="112" t="s">
        <v>395</v>
      </c>
      <c r="B542" s="28" t="s">
        <v>342</v>
      </c>
      <c r="C542" s="29" t="s">
        <v>216</v>
      </c>
      <c r="D542" s="29" t="s">
        <v>65</v>
      </c>
      <c r="E542" s="29" t="s">
        <v>396</v>
      </c>
      <c r="F542" s="29" t="s">
        <v>9</v>
      </c>
      <c r="G542" s="30">
        <v>6424820</v>
      </c>
      <c r="H542" s="30">
        <v>1084008730</v>
      </c>
      <c r="I542" s="18">
        <f t="shared" si="8"/>
        <v>-1077583910</v>
      </c>
    </row>
    <row r="543" spans="1:9" s="6" customFormat="1">
      <c r="A543" s="27" t="s">
        <v>280</v>
      </c>
      <c r="B543" s="28"/>
      <c r="C543" s="29"/>
      <c r="D543" s="29"/>
      <c r="E543" s="29"/>
      <c r="F543" s="29"/>
      <c r="G543" s="30"/>
      <c r="H543" s="30">
        <v>100502150</v>
      </c>
      <c r="I543" s="18">
        <f t="shared" si="8"/>
        <v>-100502150</v>
      </c>
    </row>
    <row r="544" spans="1:9" s="44" customFormat="1">
      <c r="A544" s="112" t="s">
        <v>281</v>
      </c>
      <c r="B544" s="28" t="s">
        <v>342</v>
      </c>
      <c r="C544" s="29" t="s">
        <v>216</v>
      </c>
      <c r="D544" s="29" t="s">
        <v>65</v>
      </c>
      <c r="E544" s="29" t="s">
        <v>396</v>
      </c>
      <c r="F544" s="29" t="s">
        <v>9</v>
      </c>
      <c r="G544" s="30">
        <v>321240</v>
      </c>
      <c r="H544" s="30">
        <v>100502150</v>
      </c>
      <c r="I544" s="18">
        <f t="shared" si="8"/>
        <v>-100180910</v>
      </c>
    </row>
    <row r="545" spans="1:9" s="6" customFormat="1">
      <c r="A545" s="112" t="s">
        <v>370</v>
      </c>
      <c r="B545" s="28" t="s">
        <v>342</v>
      </c>
      <c r="C545" s="29" t="s">
        <v>216</v>
      </c>
      <c r="D545" s="29" t="s">
        <v>65</v>
      </c>
      <c r="E545" s="29" t="s">
        <v>396</v>
      </c>
      <c r="F545" s="29" t="s">
        <v>9</v>
      </c>
      <c r="G545" s="30">
        <v>6103580</v>
      </c>
      <c r="H545" s="30">
        <v>4677210</v>
      </c>
      <c r="I545" s="18">
        <f t="shared" si="8"/>
        <v>1426370</v>
      </c>
    </row>
    <row r="546" spans="1:9" s="44" customFormat="1">
      <c r="A546" s="27" t="s">
        <v>351</v>
      </c>
      <c r="B546" s="28" t="s">
        <v>342</v>
      </c>
      <c r="C546" s="29" t="s">
        <v>216</v>
      </c>
      <c r="D546" s="29" t="s">
        <v>65</v>
      </c>
      <c r="E546" s="29" t="s">
        <v>396</v>
      </c>
      <c r="F546" s="29" t="s">
        <v>352</v>
      </c>
      <c r="G546" s="30">
        <v>6424820</v>
      </c>
      <c r="H546" s="30">
        <v>4677210</v>
      </c>
      <c r="I546" s="18">
        <f t="shared" si="8"/>
        <v>1747610</v>
      </c>
    </row>
    <row r="547" spans="1:9" s="6" customFormat="1">
      <c r="A547" s="65" t="s">
        <v>355</v>
      </c>
      <c r="B547" s="28" t="s">
        <v>342</v>
      </c>
      <c r="C547" s="29" t="s">
        <v>216</v>
      </c>
      <c r="D547" s="29" t="s">
        <v>65</v>
      </c>
      <c r="E547" s="29" t="s">
        <v>396</v>
      </c>
      <c r="F547" s="29" t="s">
        <v>356</v>
      </c>
      <c r="G547" s="30">
        <v>6424820</v>
      </c>
      <c r="H547" s="30">
        <v>39602566.189999998</v>
      </c>
      <c r="I547" s="18">
        <f t="shared" si="8"/>
        <v>-33177746.189999998</v>
      </c>
    </row>
    <row r="548" spans="1:9" s="6" customFormat="1" ht="25.5">
      <c r="A548" s="27" t="s">
        <v>947</v>
      </c>
      <c r="B548" s="28" t="s">
        <v>342</v>
      </c>
      <c r="C548" s="29" t="s">
        <v>216</v>
      </c>
      <c r="D548" s="29" t="s">
        <v>65</v>
      </c>
      <c r="E548" s="29" t="s">
        <v>948</v>
      </c>
      <c r="F548" s="29" t="s">
        <v>9</v>
      </c>
      <c r="G548" s="30">
        <v>3170630</v>
      </c>
      <c r="H548" s="30">
        <v>27928195</v>
      </c>
      <c r="I548" s="18">
        <f t="shared" si="8"/>
        <v>-24757565</v>
      </c>
    </row>
    <row r="549" spans="1:9" s="6" customFormat="1">
      <c r="A549" s="27" t="s">
        <v>280</v>
      </c>
      <c r="B549" s="28"/>
      <c r="C549" s="29"/>
      <c r="D549" s="29"/>
      <c r="E549" s="29"/>
      <c r="F549" s="29"/>
      <c r="G549" s="30"/>
      <c r="H549" s="30">
        <v>27928195</v>
      </c>
      <c r="I549" s="18">
        <f t="shared" si="8"/>
        <v>-27928195</v>
      </c>
    </row>
    <row r="550" spans="1:9" s="44" customFormat="1">
      <c r="A550" s="112" t="s">
        <v>281</v>
      </c>
      <c r="B550" s="28" t="s">
        <v>342</v>
      </c>
      <c r="C550" s="29" t="s">
        <v>216</v>
      </c>
      <c r="D550" s="29" t="s">
        <v>65</v>
      </c>
      <c r="E550" s="29" t="s">
        <v>948</v>
      </c>
      <c r="F550" s="29" t="s">
        <v>9</v>
      </c>
      <c r="G550" s="30">
        <v>158530</v>
      </c>
      <c r="H550" s="30">
        <v>27928195</v>
      </c>
      <c r="I550" s="18">
        <f t="shared" si="8"/>
        <v>-27769665</v>
      </c>
    </row>
    <row r="551" spans="1:9" s="6" customFormat="1">
      <c r="A551" s="112" t="s">
        <v>370</v>
      </c>
      <c r="B551" s="28" t="s">
        <v>342</v>
      </c>
      <c r="C551" s="29" t="s">
        <v>216</v>
      </c>
      <c r="D551" s="29" t="s">
        <v>65</v>
      </c>
      <c r="E551" s="29" t="s">
        <v>948</v>
      </c>
      <c r="F551" s="29" t="s">
        <v>9</v>
      </c>
      <c r="G551" s="30">
        <v>3012100</v>
      </c>
      <c r="H551" s="30">
        <v>3345489.19</v>
      </c>
      <c r="I551" s="18">
        <f t="shared" si="8"/>
        <v>-333389.18999999994</v>
      </c>
    </row>
    <row r="552" spans="1:9" s="6" customFormat="1">
      <c r="A552" s="27" t="s">
        <v>351</v>
      </c>
      <c r="B552" s="28" t="s">
        <v>342</v>
      </c>
      <c r="C552" s="29" t="s">
        <v>216</v>
      </c>
      <c r="D552" s="29" t="s">
        <v>65</v>
      </c>
      <c r="E552" s="29" t="s">
        <v>948</v>
      </c>
      <c r="F552" s="29" t="s">
        <v>352</v>
      </c>
      <c r="G552" s="30">
        <v>3170630</v>
      </c>
      <c r="H552" s="30"/>
      <c r="I552" s="18">
        <f t="shared" si="8"/>
        <v>3170630</v>
      </c>
    </row>
    <row r="553" spans="1:9" s="6" customFormat="1">
      <c r="A553" s="65" t="s">
        <v>355</v>
      </c>
      <c r="B553" s="28" t="s">
        <v>342</v>
      </c>
      <c r="C553" s="29" t="s">
        <v>216</v>
      </c>
      <c r="D553" s="29" t="s">
        <v>65</v>
      </c>
      <c r="E553" s="29" t="s">
        <v>948</v>
      </c>
      <c r="F553" s="29" t="s">
        <v>356</v>
      </c>
      <c r="G553" s="30">
        <v>3170630</v>
      </c>
      <c r="H553" s="30">
        <v>899509.19</v>
      </c>
      <c r="I553" s="18">
        <f t="shared" si="8"/>
        <v>2271120.81</v>
      </c>
    </row>
    <row r="554" spans="1:9" s="6" customFormat="1" ht="38.25">
      <c r="A554" s="50" t="s">
        <v>133</v>
      </c>
      <c r="B554" s="28" t="s">
        <v>342</v>
      </c>
      <c r="C554" s="29" t="s">
        <v>216</v>
      </c>
      <c r="D554" s="29" t="s">
        <v>65</v>
      </c>
      <c r="E554" s="29" t="s">
        <v>134</v>
      </c>
      <c r="F554" s="29" t="s">
        <v>9</v>
      </c>
      <c r="G554" s="30">
        <v>4848080</v>
      </c>
      <c r="H554" s="30">
        <v>2445980</v>
      </c>
      <c r="I554" s="18">
        <f t="shared" si="8"/>
        <v>2402100</v>
      </c>
    </row>
    <row r="555" spans="1:9" s="6" customFormat="1" ht="25.5">
      <c r="A555" s="112" t="s">
        <v>156</v>
      </c>
      <c r="B555" s="28" t="s">
        <v>342</v>
      </c>
      <c r="C555" s="29" t="s">
        <v>216</v>
      </c>
      <c r="D555" s="29" t="s">
        <v>65</v>
      </c>
      <c r="E555" s="29" t="s">
        <v>148</v>
      </c>
      <c r="F555" s="29" t="s">
        <v>9</v>
      </c>
      <c r="G555" s="30">
        <v>4567930</v>
      </c>
      <c r="H555" s="30">
        <v>3345489.19</v>
      </c>
      <c r="I555" s="18">
        <f t="shared" si="8"/>
        <v>1222440.81</v>
      </c>
    </row>
    <row r="556" spans="1:9" s="44" customFormat="1" ht="25.5">
      <c r="A556" s="112" t="s">
        <v>320</v>
      </c>
      <c r="B556" s="28" t="s">
        <v>342</v>
      </c>
      <c r="C556" s="29" t="s">
        <v>216</v>
      </c>
      <c r="D556" s="29" t="s">
        <v>65</v>
      </c>
      <c r="E556" s="29" t="s">
        <v>150</v>
      </c>
      <c r="F556" s="29" t="s">
        <v>9</v>
      </c>
      <c r="G556" s="30">
        <v>4567930</v>
      </c>
      <c r="H556" s="30">
        <v>3345489.19</v>
      </c>
      <c r="I556" s="18">
        <f t="shared" si="8"/>
        <v>1222440.81</v>
      </c>
    </row>
    <row r="557" spans="1:9" s="6" customFormat="1" ht="25.5">
      <c r="A557" s="112" t="s">
        <v>322</v>
      </c>
      <c r="B557" s="28" t="s">
        <v>342</v>
      </c>
      <c r="C557" s="29" t="s">
        <v>216</v>
      </c>
      <c r="D557" s="29" t="s">
        <v>65</v>
      </c>
      <c r="E557" s="29" t="s">
        <v>944</v>
      </c>
      <c r="F557" s="29" t="s">
        <v>9</v>
      </c>
      <c r="G557" s="30">
        <v>4567930</v>
      </c>
      <c r="H557" s="30">
        <v>6452431</v>
      </c>
      <c r="I557" s="18">
        <f t="shared" si="8"/>
        <v>-1884501</v>
      </c>
    </row>
    <row r="558" spans="1:9" s="6" customFormat="1">
      <c r="A558" s="27" t="s">
        <v>351</v>
      </c>
      <c r="B558" s="28" t="s">
        <v>342</v>
      </c>
      <c r="C558" s="29" t="s">
        <v>216</v>
      </c>
      <c r="D558" s="29" t="s">
        <v>65</v>
      </c>
      <c r="E558" s="29" t="s">
        <v>944</v>
      </c>
      <c r="F558" s="29" t="s">
        <v>352</v>
      </c>
      <c r="G558" s="30">
        <v>4467930</v>
      </c>
      <c r="H558" s="30"/>
      <c r="I558" s="18">
        <f t="shared" si="8"/>
        <v>4467930</v>
      </c>
    </row>
    <row r="559" spans="1:9" s="6" customFormat="1">
      <c r="A559" s="65" t="s">
        <v>355</v>
      </c>
      <c r="B559" s="28" t="s">
        <v>342</v>
      </c>
      <c r="C559" s="29" t="s">
        <v>216</v>
      </c>
      <c r="D559" s="29" t="s">
        <v>65</v>
      </c>
      <c r="E559" s="29" t="s">
        <v>944</v>
      </c>
      <c r="F559" s="114">
        <v>612</v>
      </c>
      <c r="G559" s="30">
        <v>4467930</v>
      </c>
      <c r="H559" s="30">
        <v>1806681</v>
      </c>
      <c r="I559" s="18">
        <f t="shared" si="8"/>
        <v>2661249</v>
      </c>
    </row>
    <row r="560" spans="1:9" s="6" customFormat="1">
      <c r="A560" s="27" t="s">
        <v>357</v>
      </c>
      <c r="B560" s="28" t="s">
        <v>342</v>
      </c>
      <c r="C560" s="29" t="s">
        <v>216</v>
      </c>
      <c r="D560" s="29" t="s">
        <v>65</v>
      </c>
      <c r="E560" s="29" t="s">
        <v>944</v>
      </c>
      <c r="F560" s="29" t="s">
        <v>358</v>
      </c>
      <c r="G560" s="30">
        <v>100000</v>
      </c>
      <c r="H560" s="30">
        <v>4645750</v>
      </c>
      <c r="I560" s="18">
        <f t="shared" si="8"/>
        <v>-4545750</v>
      </c>
    </row>
    <row r="561" spans="1:9" s="6" customFormat="1">
      <c r="A561" s="65" t="s">
        <v>361</v>
      </c>
      <c r="B561" s="28" t="s">
        <v>342</v>
      </c>
      <c r="C561" s="29" t="s">
        <v>216</v>
      </c>
      <c r="D561" s="29" t="s">
        <v>65</v>
      </c>
      <c r="E561" s="29" t="s">
        <v>944</v>
      </c>
      <c r="F561" s="114">
        <v>622</v>
      </c>
      <c r="G561" s="30">
        <v>100000</v>
      </c>
      <c r="H561" s="30">
        <v>6452431</v>
      </c>
      <c r="I561" s="18">
        <f t="shared" si="8"/>
        <v>-6352431</v>
      </c>
    </row>
    <row r="562" spans="1:9" s="44" customFormat="1">
      <c r="A562" s="50" t="s">
        <v>147</v>
      </c>
      <c r="B562" s="28" t="s">
        <v>342</v>
      </c>
      <c r="C562" s="29" t="s">
        <v>216</v>
      </c>
      <c r="D562" s="29" t="s">
        <v>65</v>
      </c>
      <c r="E562" s="29" t="s">
        <v>157</v>
      </c>
      <c r="F562" s="29" t="s">
        <v>9</v>
      </c>
      <c r="G562" s="30">
        <v>280150</v>
      </c>
      <c r="H562" s="30">
        <v>6452431</v>
      </c>
      <c r="I562" s="18">
        <f t="shared" si="8"/>
        <v>-6172281</v>
      </c>
    </row>
    <row r="563" spans="1:9" s="6" customFormat="1" ht="38.25">
      <c r="A563" s="50" t="s">
        <v>152</v>
      </c>
      <c r="B563" s="28" t="s">
        <v>342</v>
      </c>
      <c r="C563" s="29" t="s">
        <v>216</v>
      </c>
      <c r="D563" s="29" t="s">
        <v>65</v>
      </c>
      <c r="E563" s="29" t="s">
        <v>827</v>
      </c>
      <c r="F563" s="29" t="s">
        <v>9</v>
      </c>
      <c r="G563" s="30">
        <v>280150</v>
      </c>
      <c r="H563" s="30">
        <v>1876451</v>
      </c>
      <c r="I563" s="18">
        <f t="shared" si="8"/>
        <v>-1596301</v>
      </c>
    </row>
    <row r="564" spans="1:9" s="6" customFormat="1" ht="51">
      <c r="A564" s="113" t="s">
        <v>151</v>
      </c>
      <c r="B564" s="28" t="s">
        <v>342</v>
      </c>
      <c r="C564" s="29" t="s">
        <v>216</v>
      </c>
      <c r="D564" s="29" t="s">
        <v>65</v>
      </c>
      <c r="E564" s="29" t="s">
        <v>924</v>
      </c>
      <c r="F564" s="29" t="s">
        <v>9</v>
      </c>
      <c r="G564" s="30">
        <v>280150</v>
      </c>
      <c r="H564" s="45"/>
      <c r="I564" s="18">
        <f t="shared" si="8"/>
        <v>280150</v>
      </c>
    </row>
    <row r="565" spans="1:9" s="6" customFormat="1">
      <c r="A565" s="27" t="s">
        <v>351</v>
      </c>
      <c r="B565" s="28" t="s">
        <v>342</v>
      </c>
      <c r="C565" s="29" t="s">
        <v>216</v>
      </c>
      <c r="D565" s="29" t="s">
        <v>65</v>
      </c>
      <c r="E565" s="29" t="s">
        <v>924</v>
      </c>
      <c r="F565" s="29" t="s">
        <v>352</v>
      </c>
      <c r="G565" s="30">
        <v>280150</v>
      </c>
      <c r="H565" s="30">
        <v>1876451</v>
      </c>
      <c r="I565" s="18">
        <f t="shared" si="8"/>
        <v>-1596301</v>
      </c>
    </row>
    <row r="566" spans="1:9" s="6" customFormat="1">
      <c r="A566" s="65" t="s">
        <v>355</v>
      </c>
      <c r="B566" s="28" t="s">
        <v>342</v>
      </c>
      <c r="C566" s="29" t="s">
        <v>216</v>
      </c>
      <c r="D566" s="29" t="s">
        <v>65</v>
      </c>
      <c r="E566" s="29" t="s">
        <v>924</v>
      </c>
      <c r="F566" s="114">
        <v>612</v>
      </c>
      <c r="G566" s="30">
        <v>280150</v>
      </c>
      <c r="H566" s="30">
        <v>1876451</v>
      </c>
      <c r="I566" s="18">
        <f t="shared" si="8"/>
        <v>-1596301</v>
      </c>
    </row>
    <row r="567" spans="1:9" s="6" customFormat="1" ht="63.75">
      <c r="A567" s="112" t="s">
        <v>371</v>
      </c>
      <c r="B567" s="28" t="s">
        <v>342</v>
      </c>
      <c r="C567" s="29" t="s">
        <v>216</v>
      </c>
      <c r="D567" s="29" t="s">
        <v>65</v>
      </c>
      <c r="E567" s="29" t="s">
        <v>372</v>
      </c>
      <c r="F567" s="29" t="s">
        <v>9</v>
      </c>
      <c r="G567" s="30">
        <v>3326732</v>
      </c>
      <c r="H567" s="30">
        <v>1876451</v>
      </c>
      <c r="I567" s="18">
        <f t="shared" si="8"/>
        <v>1450281</v>
      </c>
    </row>
    <row r="568" spans="1:9" s="6" customFormat="1" ht="25.5">
      <c r="A568" s="112" t="s">
        <v>373</v>
      </c>
      <c r="B568" s="28" t="s">
        <v>342</v>
      </c>
      <c r="C568" s="29" t="s">
        <v>216</v>
      </c>
      <c r="D568" s="29" t="s">
        <v>65</v>
      </c>
      <c r="E568" s="29" t="s">
        <v>374</v>
      </c>
      <c r="F568" s="29" t="s">
        <v>9</v>
      </c>
      <c r="G568" s="30">
        <v>3326732</v>
      </c>
      <c r="H568" s="30">
        <v>8714703</v>
      </c>
      <c r="I568" s="18">
        <f t="shared" si="8"/>
        <v>-5387971</v>
      </c>
    </row>
    <row r="569" spans="1:9" s="6" customFormat="1" ht="25.5">
      <c r="A569" s="112" t="s">
        <v>375</v>
      </c>
      <c r="B569" s="28" t="s">
        <v>342</v>
      </c>
      <c r="C569" s="29" t="s">
        <v>216</v>
      </c>
      <c r="D569" s="29" t="s">
        <v>65</v>
      </c>
      <c r="E569" s="29" t="s">
        <v>376</v>
      </c>
      <c r="F569" s="29" t="s">
        <v>9</v>
      </c>
      <c r="G569" s="30">
        <v>3326732</v>
      </c>
      <c r="H569" s="30">
        <v>3929623</v>
      </c>
      <c r="I569" s="18">
        <f t="shared" si="8"/>
        <v>-602891</v>
      </c>
    </row>
    <row r="570" spans="1:9" s="6" customFormat="1" ht="38.25">
      <c r="A570" s="112" t="s">
        <v>377</v>
      </c>
      <c r="B570" s="28" t="s">
        <v>342</v>
      </c>
      <c r="C570" s="29" t="s">
        <v>216</v>
      </c>
      <c r="D570" s="29" t="s">
        <v>65</v>
      </c>
      <c r="E570" s="29" t="s">
        <v>378</v>
      </c>
      <c r="F570" s="29" t="s">
        <v>9</v>
      </c>
      <c r="G570" s="30">
        <v>3326732</v>
      </c>
      <c r="H570" s="30">
        <v>3929623</v>
      </c>
      <c r="I570" s="18">
        <f t="shared" si="8"/>
        <v>-602891</v>
      </c>
    </row>
    <row r="571" spans="1:9" s="6" customFormat="1">
      <c r="A571" s="27" t="s">
        <v>351</v>
      </c>
      <c r="B571" s="28" t="s">
        <v>342</v>
      </c>
      <c r="C571" s="29" t="s">
        <v>216</v>
      </c>
      <c r="D571" s="29" t="s">
        <v>65</v>
      </c>
      <c r="E571" s="29" t="s">
        <v>378</v>
      </c>
      <c r="F571" s="29" t="s">
        <v>352</v>
      </c>
      <c r="G571" s="30">
        <v>3173032</v>
      </c>
      <c r="H571" s="30">
        <v>3929623</v>
      </c>
      <c r="I571" s="18">
        <f t="shared" si="8"/>
        <v>-756591</v>
      </c>
    </row>
    <row r="572" spans="1:9" s="6" customFormat="1">
      <c r="A572" s="65" t="s">
        <v>355</v>
      </c>
      <c r="B572" s="28" t="s">
        <v>342</v>
      </c>
      <c r="C572" s="29" t="s">
        <v>216</v>
      </c>
      <c r="D572" s="29" t="s">
        <v>65</v>
      </c>
      <c r="E572" s="29" t="s">
        <v>378</v>
      </c>
      <c r="F572" s="114">
        <v>612</v>
      </c>
      <c r="G572" s="30">
        <v>3173032</v>
      </c>
      <c r="H572" s="30">
        <v>3929623</v>
      </c>
      <c r="I572" s="18">
        <f t="shared" si="8"/>
        <v>-756591</v>
      </c>
    </row>
    <row r="573" spans="1:9" s="6" customFormat="1">
      <c r="A573" s="27" t="s">
        <v>357</v>
      </c>
      <c r="B573" s="28" t="s">
        <v>342</v>
      </c>
      <c r="C573" s="29" t="s">
        <v>216</v>
      </c>
      <c r="D573" s="29" t="s">
        <v>65</v>
      </c>
      <c r="E573" s="29" t="s">
        <v>378</v>
      </c>
      <c r="F573" s="29" t="s">
        <v>358</v>
      </c>
      <c r="G573" s="30">
        <v>153700</v>
      </c>
      <c r="H573" s="30">
        <v>3929623</v>
      </c>
      <c r="I573" s="18">
        <f t="shared" si="8"/>
        <v>-3775923</v>
      </c>
    </row>
    <row r="574" spans="1:9" s="6" customFormat="1">
      <c r="A574" s="65" t="s">
        <v>361</v>
      </c>
      <c r="B574" s="28" t="s">
        <v>342</v>
      </c>
      <c r="C574" s="29" t="s">
        <v>216</v>
      </c>
      <c r="D574" s="29" t="s">
        <v>65</v>
      </c>
      <c r="E574" s="29" t="s">
        <v>378</v>
      </c>
      <c r="F574" s="114">
        <v>622</v>
      </c>
      <c r="G574" s="30">
        <v>153700</v>
      </c>
      <c r="H574" s="30">
        <v>217150</v>
      </c>
      <c r="I574" s="18">
        <f t="shared" si="8"/>
        <v>-63450</v>
      </c>
    </row>
    <row r="575" spans="1:9" s="6" customFormat="1" ht="25.5">
      <c r="A575" s="112" t="s">
        <v>379</v>
      </c>
      <c r="B575" s="28" t="s">
        <v>342</v>
      </c>
      <c r="C575" s="29" t="s">
        <v>216</v>
      </c>
      <c r="D575" s="29" t="s">
        <v>65</v>
      </c>
      <c r="E575" s="29" t="s">
        <v>380</v>
      </c>
      <c r="F575" s="29" t="s">
        <v>9</v>
      </c>
      <c r="G575" s="30">
        <v>2577740</v>
      </c>
      <c r="H575" s="30">
        <v>217150</v>
      </c>
      <c r="I575" s="18">
        <f t="shared" si="8"/>
        <v>2360590</v>
      </c>
    </row>
    <row r="576" spans="1:9" s="6" customFormat="1" ht="38.25">
      <c r="A576" s="113" t="s">
        <v>381</v>
      </c>
      <c r="B576" s="28" t="s">
        <v>342</v>
      </c>
      <c r="C576" s="29" t="s">
        <v>216</v>
      </c>
      <c r="D576" s="29" t="s">
        <v>65</v>
      </c>
      <c r="E576" s="29" t="s">
        <v>382</v>
      </c>
      <c r="F576" s="29" t="s">
        <v>9</v>
      </c>
      <c r="G576" s="30">
        <v>2577740</v>
      </c>
      <c r="H576" s="30">
        <v>217150</v>
      </c>
      <c r="I576" s="18">
        <f t="shared" si="8"/>
        <v>2360590</v>
      </c>
    </row>
    <row r="577" spans="1:9" s="6" customFormat="1" ht="25.5">
      <c r="A577" s="112" t="s">
        <v>383</v>
      </c>
      <c r="B577" s="28" t="s">
        <v>342</v>
      </c>
      <c r="C577" s="29" t="s">
        <v>216</v>
      </c>
      <c r="D577" s="29" t="s">
        <v>65</v>
      </c>
      <c r="E577" s="29" t="s">
        <v>384</v>
      </c>
      <c r="F577" s="29" t="s">
        <v>9</v>
      </c>
      <c r="G577" s="30">
        <v>2577740</v>
      </c>
      <c r="H577" s="30">
        <v>217150</v>
      </c>
      <c r="I577" s="18">
        <f t="shared" si="8"/>
        <v>2360590</v>
      </c>
    </row>
    <row r="578" spans="1:9" s="6" customFormat="1" ht="25.5">
      <c r="A578" s="27" t="s">
        <v>385</v>
      </c>
      <c r="B578" s="28" t="s">
        <v>342</v>
      </c>
      <c r="C578" s="29" t="s">
        <v>216</v>
      </c>
      <c r="D578" s="29" t="s">
        <v>65</v>
      </c>
      <c r="E578" s="29" t="s">
        <v>386</v>
      </c>
      <c r="F578" s="29" t="s">
        <v>9</v>
      </c>
      <c r="G578" s="30">
        <v>2577740</v>
      </c>
      <c r="H578" s="30">
        <v>217150</v>
      </c>
      <c r="I578" s="18">
        <f t="shared" si="8"/>
        <v>2360590</v>
      </c>
    </row>
    <row r="579" spans="1:9" s="6" customFormat="1">
      <c r="A579" s="27" t="s">
        <v>351</v>
      </c>
      <c r="B579" s="28" t="s">
        <v>342</v>
      </c>
      <c r="C579" s="29" t="s">
        <v>216</v>
      </c>
      <c r="D579" s="29" t="s">
        <v>65</v>
      </c>
      <c r="E579" s="29" t="s">
        <v>386</v>
      </c>
      <c r="F579" s="29" t="s">
        <v>352</v>
      </c>
      <c r="G579" s="30">
        <v>2577740</v>
      </c>
      <c r="H579" s="30">
        <v>4567930</v>
      </c>
      <c r="I579" s="18">
        <f t="shared" si="8"/>
        <v>-1990190</v>
      </c>
    </row>
    <row r="580" spans="1:9" s="6" customFormat="1">
      <c r="A580" s="65" t="s">
        <v>355</v>
      </c>
      <c r="B580" s="28" t="s">
        <v>342</v>
      </c>
      <c r="C580" s="29" t="s">
        <v>216</v>
      </c>
      <c r="D580" s="29" t="s">
        <v>65</v>
      </c>
      <c r="E580" s="29" t="s">
        <v>386</v>
      </c>
      <c r="F580" s="29">
        <v>612</v>
      </c>
      <c r="G580" s="30">
        <v>2577740</v>
      </c>
      <c r="H580" s="30">
        <v>4567930</v>
      </c>
      <c r="I580" s="18">
        <f t="shared" si="8"/>
        <v>-1990190</v>
      </c>
    </row>
    <row r="581" spans="1:9" s="6" customFormat="1" ht="25.5">
      <c r="A581" s="27" t="s">
        <v>163</v>
      </c>
      <c r="B581" s="28" t="s">
        <v>342</v>
      </c>
      <c r="C581" s="29" t="s">
        <v>216</v>
      </c>
      <c r="D581" s="29" t="s">
        <v>65</v>
      </c>
      <c r="E581" s="29" t="s">
        <v>164</v>
      </c>
      <c r="F581" s="29" t="s">
        <v>9</v>
      </c>
      <c r="G581" s="30">
        <v>91800</v>
      </c>
      <c r="H581" s="30">
        <v>4567930</v>
      </c>
      <c r="I581" s="18">
        <f t="shared" si="8"/>
        <v>-4476130</v>
      </c>
    </row>
    <row r="582" spans="1:9" s="6" customFormat="1" ht="25.5">
      <c r="A582" s="27" t="s">
        <v>165</v>
      </c>
      <c r="B582" s="28" t="s">
        <v>342</v>
      </c>
      <c r="C582" s="29" t="s">
        <v>216</v>
      </c>
      <c r="D582" s="29" t="s">
        <v>65</v>
      </c>
      <c r="E582" s="29" t="s">
        <v>166</v>
      </c>
      <c r="F582" s="29" t="s">
        <v>9</v>
      </c>
      <c r="G582" s="30">
        <v>91800</v>
      </c>
      <c r="H582" s="30">
        <v>4467930</v>
      </c>
      <c r="I582" s="18">
        <f t="shared" si="8"/>
        <v>-4376130</v>
      </c>
    </row>
    <row r="583" spans="1:9" s="44" customFormat="1" ht="51">
      <c r="A583" s="112" t="s">
        <v>397</v>
      </c>
      <c r="B583" s="28" t="s">
        <v>342</v>
      </c>
      <c r="C583" s="29" t="s">
        <v>216</v>
      </c>
      <c r="D583" s="29" t="s">
        <v>65</v>
      </c>
      <c r="E583" s="29" t="s">
        <v>398</v>
      </c>
      <c r="F583" s="29" t="s">
        <v>9</v>
      </c>
      <c r="G583" s="30">
        <v>91800</v>
      </c>
      <c r="H583" s="30">
        <v>4467930</v>
      </c>
      <c r="I583" s="18">
        <f t="shared" si="8"/>
        <v>-4376130</v>
      </c>
    </row>
    <row r="584" spans="1:9" s="6" customFormat="1" ht="25.5">
      <c r="A584" s="112" t="s">
        <v>399</v>
      </c>
      <c r="B584" s="28" t="s">
        <v>342</v>
      </c>
      <c r="C584" s="29" t="s">
        <v>216</v>
      </c>
      <c r="D584" s="29" t="s">
        <v>65</v>
      </c>
      <c r="E584" s="29" t="s">
        <v>400</v>
      </c>
      <c r="F584" s="29" t="s">
        <v>9</v>
      </c>
      <c r="G584" s="30">
        <v>91800</v>
      </c>
      <c r="H584" s="30">
        <v>100000</v>
      </c>
      <c r="I584" s="18">
        <f t="shared" si="8"/>
        <v>-8200</v>
      </c>
    </row>
    <row r="585" spans="1:9" s="44" customFormat="1">
      <c r="A585" s="27" t="s">
        <v>351</v>
      </c>
      <c r="B585" s="28" t="s">
        <v>342</v>
      </c>
      <c r="C585" s="29" t="s">
        <v>216</v>
      </c>
      <c r="D585" s="29" t="s">
        <v>65</v>
      </c>
      <c r="E585" s="29" t="s">
        <v>400</v>
      </c>
      <c r="F585" s="29" t="s">
        <v>352</v>
      </c>
      <c r="G585" s="30">
        <v>91800</v>
      </c>
      <c r="H585" s="30">
        <v>100000</v>
      </c>
      <c r="I585" s="18">
        <f t="shared" si="8"/>
        <v>-8200</v>
      </c>
    </row>
    <row r="586" spans="1:9" s="6" customFormat="1">
      <c r="A586" s="65" t="s">
        <v>355</v>
      </c>
      <c r="B586" s="28" t="s">
        <v>342</v>
      </c>
      <c r="C586" s="29" t="s">
        <v>216</v>
      </c>
      <c r="D586" s="29" t="s">
        <v>65</v>
      </c>
      <c r="E586" s="29" t="s">
        <v>400</v>
      </c>
      <c r="F586" s="29">
        <v>612</v>
      </c>
      <c r="G586" s="30">
        <v>91800</v>
      </c>
      <c r="H586" s="30">
        <v>4238701</v>
      </c>
      <c r="I586" s="18">
        <f t="shared" si="8"/>
        <v>-4146901</v>
      </c>
    </row>
    <row r="587" spans="1:9" s="6" customFormat="1">
      <c r="A587" s="23" t="s">
        <v>401</v>
      </c>
      <c r="B587" s="24" t="s">
        <v>342</v>
      </c>
      <c r="C587" s="25" t="s">
        <v>216</v>
      </c>
      <c r="D587" s="25" t="s">
        <v>13</v>
      </c>
      <c r="E587" s="25" t="s">
        <v>8</v>
      </c>
      <c r="F587" s="25" t="s">
        <v>9</v>
      </c>
      <c r="G587" s="26">
        <v>243616578.40000001</v>
      </c>
      <c r="H587" s="30">
        <v>4238701</v>
      </c>
      <c r="I587" s="18">
        <f t="shared" si="8"/>
        <v>239377877.40000001</v>
      </c>
    </row>
    <row r="588" spans="1:9" s="6" customFormat="1" ht="25.5">
      <c r="A588" s="27" t="s">
        <v>344</v>
      </c>
      <c r="B588" s="28" t="s">
        <v>342</v>
      </c>
      <c r="C588" s="29" t="s">
        <v>216</v>
      </c>
      <c r="D588" s="29" t="s">
        <v>13</v>
      </c>
      <c r="E588" s="29" t="s">
        <v>345</v>
      </c>
      <c r="F588" s="29" t="s">
        <v>9</v>
      </c>
      <c r="G588" s="30">
        <v>242661678.40000001</v>
      </c>
      <c r="H588" s="30">
        <v>4238701</v>
      </c>
      <c r="I588" s="18">
        <f t="shared" si="8"/>
        <v>238422977.40000001</v>
      </c>
    </row>
    <row r="589" spans="1:9" s="6" customFormat="1" ht="25.5">
      <c r="A589" s="27" t="s">
        <v>346</v>
      </c>
      <c r="B589" s="28" t="s">
        <v>342</v>
      </c>
      <c r="C589" s="29" t="s">
        <v>216</v>
      </c>
      <c r="D589" s="29" t="s">
        <v>13</v>
      </c>
      <c r="E589" s="29" t="s">
        <v>347</v>
      </c>
      <c r="F589" s="29" t="s">
        <v>9</v>
      </c>
      <c r="G589" s="30">
        <v>242661678.40000001</v>
      </c>
      <c r="H589" s="30">
        <v>4238701</v>
      </c>
      <c r="I589" s="18">
        <f t="shared" si="8"/>
        <v>238422977.40000001</v>
      </c>
    </row>
    <row r="590" spans="1:9" s="6" customFormat="1" ht="38.25">
      <c r="A590" s="113" t="s">
        <v>402</v>
      </c>
      <c r="B590" s="34" t="s">
        <v>342</v>
      </c>
      <c r="C590" s="35" t="s">
        <v>216</v>
      </c>
      <c r="D590" s="35" t="s">
        <v>13</v>
      </c>
      <c r="E590" s="35" t="s">
        <v>403</v>
      </c>
      <c r="F590" s="35" t="s">
        <v>9</v>
      </c>
      <c r="G590" s="36">
        <v>224055450</v>
      </c>
      <c r="H590" s="30">
        <v>3985286</v>
      </c>
      <c r="I590" s="18">
        <f t="shared" si="8"/>
        <v>220070164</v>
      </c>
    </row>
    <row r="591" spans="1:9" s="44" customFormat="1" ht="25.5">
      <c r="A591" s="33" t="s">
        <v>126</v>
      </c>
      <c r="B591" s="34" t="s">
        <v>342</v>
      </c>
      <c r="C591" s="35" t="s">
        <v>216</v>
      </c>
      <c r="D591" s="35" t="s">
        <v>13</v>
      </c>
      <c r="E591" s="35" t="s">
        <v>404</v>
      </c>
      <c r="F591" s="35" t="s">
        <v>9</v>
      </c>
      <c r="G591" s="36">
        <v>224055450</v>
      </c>
      <c r="H591" s="30">
        <v>3985286</v>
      </c>
      <c r="I591" s="18">
        <f t="shared" si="8"/>
        <v>220070164</v>
      </c>
    </row>
    <row r="592" spans="1:9" s="6" customFormat="1">
      <c r="A592" s="33" t="s">
        <v>351</v>
      </c>
      <c r="B592" s="34" t="s">
        <v>342</v>
      </c>
      <c r="C592" s="35" t="s">
        <v>216</v>
      </c>
      <c r="D592" s="35" t="s">
        <v>13</v>
      </c>
      <c r="E592" s="35" t="s">
        <v>404</v>
      </c>
      <c r="F592" s="35" t="s">
        <v>352</v>
      </c>
      <c r="G592" s="30">
        <v>113191358.17</v>
      </c>
      <c r="H592" s="30">
        <v>253415</v>
      </c>
      <c r="I592" s="18">
        <f t="shared" si="8"/>
        <v>112937943.17</v>
      </c>
    </row>
    <row r="593" spans="1:9" s="44" customFormat="1" ht="38.25">
      <c r="A593" s="65" t="s">
        <v>353</v>
      </c>
      <c r="B593" s="34" t="s">
        <v>342</v>
      </c>
      <c r="C593" s="35" t="s">
        <v>216</v>
      </c>
      <c r="D593" s="35" t="s">
        <v>13</v>
      </c>
      <c r="E593" s="35" t="s">
        <v>404</v>
      </c>
      <c r="F593" s="29">
        <v>611</v>
      </c>
      <c r="G593" s="30">
        <v>113191358.17</v>
      </c>
      <c r="H593" s="30">
        <v>253415</v>
      </c>
      <c r="I593" s="18">
        <f t="shared" si="8"/>
        <v>112937943.17</v>
      </c>
    </row>
    <row r="594" spans="1:9" s="6" customFormat="1">
      <c r="A594" s="33" t="s">
        <v>357</v>
      </c>
      <c r="B594" s="34" t="s">
        <v>342</v>
      </c>
      <c r="C594" s="35" t="s">
        <v>216</v>
      </c>
      <c r="D594" s="35" t="s">
        <v>13</v>
      </c>
      <c r="E594" s="35" t="s">
        <v>404</v>
      </c>
      <c r="F594" s="35" t="s">
        <v>358</v>
      </c>
      <c r="G594" s="30">
        <v>110864091.83</v>
      </c>
      <c r="H594" s="30">
        <v>3666435.7</v>
      </c>
      <c r="I594" s="18">
        <f t="shared" si="8"/>
        <v>107197656.13</v>
      </c>
    </row>
    <row r="595" spans="1:9" s="6" customFormat="1" ht="38.25">
      <c r="A595" s="65" t="s">
        <v>359</v>
      </c>
      <c r="B595" s="34" t="s">
        <v>342</v>
      </c>
      <c r="C595" s="35" t="s">
        <v>216</v>
      </c>
      <c r="D595" s="35" t="s">
        <v>13</v>
      </c>
      <c r="E595" s="35" t="s">
        <v>404</v>
      </c>
      <c r="F595" s="35" t="s">
        <v>360</v>
      </c>
      <c r="G595" s="30">
        <v>110864091.83</v>
      </c>
      <c r="H595" s="30">
        <v>3666435.7</v>
      </c>
      <c r="I595" s="18">
        <f t="shared" si="8"/>
        <v>107197656.13</v>
      </c>
    </row>
    <row r="596" spans="1:9" s="6" customFormat="1" ht="51">
      <c r="A596" s="112" t="s">
        <v>365</v>
      </c>
      <c r="B596" s="28" t="s">
        <v>342</v>
      </c>
      <c r="C596" s="29" t="s">
        <v>216</v>
      </c>
      <c r="D596" s="35" t="s">
        <v>13</v>
      </c>
      <c r="E596" s="29" t="s">
        <v>366</v>
      </c>
      <c r="F596" s="29" t="s">
        <v>9</v>
      </c>
      <c r="G596" s="30">
        <v>18606228.399999999</v>
      </c>
      <c r="H596" s="30">
        <v>3666435.7</v>
      </c>
      <c r="I596" s="18">
        <f t="shared" si="8"/>
        <v>14939792.699999999</v>
      </c>
    </row>
    <row r="597" spans="1:9" s="6" customFormat="1" ht="25.5">
      <c r="A597" s="33" t="s">
        <v>126</v>
      </c>
      <c r="B597" s="34" t="s">
        <v>342</v>
      </c>
      <c r="C597" s="35" t="s">
        <v>216</v>
      </c>
      <c r="D597" s="35" t="s">
        <v>13</v>
      </c>
      <c r="E597" s="35" t="s">
        <v>367</v>
      </c>
      <c r="F597" s="35" t="s">
        <v>9</v>
      </c>
      <c r="G597" s="30">
        <v>14853183.199999999</v>
      </c>
      <c r="H597" s="30">
        <v>3666435.7</v>
      </c>
      <c r="I597" s="18">
        <f t="shared" ref="I597:I660" si="9">G597-H597</f>
        <v>11186747.5</v>
      </c>
    </row>
    <row r="598" spans="1:9" s="6" customFormat="1">
      <c r="A598" s="33" t="s">
        <v>351</v>
      </c>
      <c r="B598" s="34" t="s">
        <v>342</v>
      </c>
      <c r="C598" s="35" t="s">
        <v>216</v>
      </c>
      <c r="D598" s="35" t="s">
        <v>13</v>
      </c>
      <c r="E598" s="35" t="s">
        <v>367</v>
      </c>
      <c r="F598" s="35" t="s">
        <v>352</v>
      </c>
      <c r="G598" s="30">
        <v>14853183.199999999</v>
      </c>
      <c r="H598" s="30">
        <v>3666435.7</v>
      </c>
      <c r="I598" s="18">
        <f t="shared" si="9"/>
        <v>11186747.5</v>
      </c>
    </row>
    <row r="599" spans="1:9" s="6" customFormat="1">
      <c r="A599" s="65" t="s">
        <v>355</v>
      </c>
      <c r="B599" s="34" t="s">
        <v>342</v>
      </c>
      <c r="C599" s="35" t="s">
        <v>216</v>
      </c>
      <c r="D599" s="35" t="s">
        <v>13</v>
      </c>
      <c r="E599" s="35" t="s">
        <v>367</v>
      </c>
      <c r="F599" s="29">
        <v>612</v>
      </c>
      <c r="G599" s="30">
        <v>14853183.199999999</v>
      </c>
      <c r="H599" s="30">
        <v>3666435.7</v>
      </c>
      <c r="I599" s="18">
        <f t="shared" si="9"/>
        <v>11186747.5</v>
      </c>
    </row>
    <row r="600" spans="1:9" s="6" customFormat="1" ht="25.5">
      <c r="A600" s="27" t="s">
        <v>368</v>
      </c>
      <c r="B600" s="28" t="s">
        <v>342</v>
      </c>
      <c r="C600" s="29" t="s">
        <v>216</v>
      </c>
      <c r="D600" s="35" t="s">
        <v>13</v>
      </c>
      <c r="E600" s="29" t="s">
        <v>369</v>
      </c>
      <c r="F600" s="29" t="s">
        <v>9</v>
      </c>
      <c r="G600" s="30">
        <v>606228.39999999991</v>
      </c>
      <c r="H600" s="30">
        <v>91800</v>
      </c>
      <c r="I600" s="18">
        <f t="shared" si="9"/>
        <v>514428.39999999991</v>
      </c>
    </row>
    <row r="601" spans="1:9" s="6" customFormat="1">
      <c r="A601" s="27" t="s">
        <v>280</v>
      </c>
      <c r="B601" s="28"/>
      <c r="C601" s="29"/>
      <c r="D601" s="35"/>
      <c r="E601" s="29"/>
      <c r="F601" s="29"/>
      <c r="G601" s="30"/>
      <c r="H601" s="30">
        <v>91800</v>
      </c>
      <c r="I601" s="18">
        <f t="shared" si="9"/>
        <v>-91800</v>
      </c>
    </row>
    <row r="602" spans="1:9" s="6" customFormat="1">
      <c r="A602" s="112" t="s">
        <v>281</v>
      </c>
      <c r="B602" s="28" t="s">
        <v>342</v>
      </c>
      <c r="C602" s="29" t="s">
        <v>216</v>
      </c>
      <c r="D602" s="35" t="s">
        <v>13</v>
      </c>
      <c r="E602" s="29" t="s">
        <v>369</v>
      </c>
      <c r="F602" s="29" t="s">
        <v>9</v>
      </c>
      <c r="G602" s="30">
        <v>30309.200000000001</v>
      </c>
      <c r="H602" s="30">
        <v>91800</v>
      </c>
      <c r="I602" s="18">
        <f t="shared" si="9"/>
        <v>-61490.8</v>
      </c>
    </row>
    <row r="603" spans="1:9" s="6" customFormat="1">
      <c r="A603" s="112" t="s">
        <v>370</v>
      </c>
      <c r="B603" s="28" t="s">
        <v>342</v>
      </c>
      <c r="C603" s="29" t="s">
        <v>216</v>
      </c>
      <c r="D603" s="35" t="s">
        <v>13</v>
      </c>
      <c r="E603" s="29" t="s">
        <v>369</v>
      </c>
      <c r="F603" s="29" t="s">
        <v>9</v>
      </c>
      <c r="G603" s="30">
        <v>575919.19999999995</v>
      </c>
      <c r="H603" s="30">
        <v>91800</v>
      </c>
      <c r="I603" s="18">
        <f t="shared" si="9"/>
        <v>484119.19999999995</v>
      </c>
    </row>
    <row r="604" spans="1:9" s="6" customFormat="1">
      <c r="A604" s="27" t="s">
        <v>351</v>
      </c>
      <c r="B604" s="28" t="s">
        <v>342</v>
      </c>
      <c r="C604" s="29" t="s">
        <v>216</v>
      </c>
      <c r="D604" s="35" t="s">
        <v>13</v>
      </c>
      <c r="E604" s="29" t="s">
        <v>369</v>
      </c>
      <c r="F604" s="29" t="s">
        <v>352</v>
      </c>
      <c r="G604" s="30">
        <v>459228.4</v>
      </c>
      <c r="H604" s="30">
        <v>91800</v>
      </c>
      <c r="I604" s="18">
        <f t="shared" si="9"/>
        <v>367428.4</v>
      </c>
    </row>
    <row r="605" spans="1:9" s="6" customFormat="1">
      <c r="A605" s="65" t="s">
        <v>355</v>
      </c>
      <c r="B605" s="28" t="s">
        <v>342</v>
      </c>
      <c r="C605" s="29" t="s">
        <v>216</v>
      </c>
      <c r="D605" s="35" t="s">
        <v>13</v>
      </c>
      <c r="E605" s="29" t="s">
        <v>369</v>
      </c>
      <c r="F605" s="29">
        <v>612</v>
      </c>
      <c r="G605" s="30">
        <v>459228.4</v>
      </c>
      <c r="H605" s="30">
        <v>91800</v>
      </c>
      <c r="I605" s="18">
        <f t="shared" si="9"/>
        <v>367428.4</v>
      </c>
    </row>
    <row r="606" spans="1:9" s="6" customFormat="1">
      <c r="A606" s="33" t="s">
        <v>357</v>
      </c>
      <c r="B606" s="34" t="s">
        <v>342</v>
      </c>
      <c r="C606" s="35" t="s">
        <v>216</v>
      </c>
      <c r="D606" s="35" t="s">
        <v>13</v>
      </c>
      <c r="E606" s="29" t="s">
        <v>369</v>
      </c>
      <c r="F606" s="35" t="s">
        <v>358</v>
      </c>
      <c r="G606" s="30">
        <v>147000</v>
      </c>
      <c r="H606" s="26">
        <v>227112467.94999999</v>
      </c>
      <c r="I606" s="18">
        <f t="shared" si="9"/>
        <v>-226965467.94999999</v>
      </c>
    </row>
    <row r="607" spans="1:9" s="6" customFormat="1">
      <c r="A607" s="65" t="s">
        <v>361</v>
      </c>
      <c r="B607" s="34" t="s">
        <v>342</v>
      </c>
      <c r="C607" s="35" t="s">
        <v>216</v>
      </c>
      <c r="D607" s="35" t="s">
        <v>13</v>
      </c>
      <c r="E607" s="29" t="s">
        <v>369</v>
      </c>
      <c r="F607" s="114">
        <v>622</v>
      </c>
      <c r="G607" s="30">
        <v>147000</v>
      </c>
      <c r="H607" s="30">
        <v>226611667.94999999</v>
      </c>
      <c r="I607" s="18">
        <f t="shared" si="9"/>
        <v>-226464667.94999999</v>
      </c>
    </row>
    <row r="608" spans="1:9" s="6" customFormat="1" ht="25.5">
      <c r="A608" s="27" t="s">
        <v>949</v>
      </c>
      <c r="B608" s="34" t="s">
        <v>342</v>
      </c>
      <c r="C608" s="35" t="s">
        <v>216</v>
      </c>
      <c r="D608" s="35" t="s">
        <v>13</v>
      </c>
      <c r="E608" s="29" t="s">
        <v>950</v>
      </c>
      <c r="F608" s="29" t="s">
        <v>9</v>
      </c>
      <c r="G608" s="30">
        <v>3146816.8</v>
      </c>
      <c r="H608" s="30">
        <v>226611667.94999999</v>
      </c>
      <c r="I608" s="18">
        <f t="shared" si="9"/>
        <v>-223464851.14999998</v>
      </c>
    </row>
    <row r="609" spans="1:9" s="6" customFormat="1">
      <c r="A609" s="27" t="s">
        <v>280</v>
      </c>
      <c r="B609" s="28"/>
      <c r="C609" s="29"/>
      <c r="D609" s="35"/>
      <c r="E609" s="29"/>
      <c r="F609" s="29"/>
      <c r="G609" s="30"/>
      <c r="H609" s="36">
        <v>215945630</v>
      </c>
      <c r="I609" s="18">
        <f t="shared" si="9"/>
        <v>-215945630</v>
      </c>
    </row>
    <row r="610" spans="1:9" s="6" customFormat="1">
      <c r="A610" s="112" t="s">
        <v>281</v>
      </c>
      <c r="B610" s="28" t="s">
        <v>342</v>
      </c>
      <c r="C610" s="29" t="s">
        <v>216</v>
      </c>
      <c r="D610" s="35" t="s">
        <v>13</v>
      </c>
      <c r="E610" s="29" t="s">
        <v>950</v>
      </c>
      <c r="F610" s="29" t="s">
        <v>9</v>
      </c>
      <c r="G610" s="30">
        <v>3146816.8</v>
      </c>
      <c r="H610" s="36">
        <v>215945630</v>
      </c>
      <c r="I610" s="18">
        <f t="shared" si="9"/>
        <v>-212798813.19999999</v>
      </c>
    </row>
    <row r="611" spans="1:9" s="6" customFormat="1">
      <c r="A611" s="33" t="s">
        <v>357</v>
      </c>
      <c r="B611" s="34" t="s">
        <v>342</v>
      </c>
      <c r="C611" s="35" t="s">
        <v>216</v>
      </c>
      <c r="D611" s="35" t="s">
        <v>13</v>
      </c>
      <c r="E611" s="29" t="s">
        <v>950</v>
      </c>
      <c r="F611" s="29" t="s">
        <v>358</v>
      </c>
      <c r="G611" s="30">
        <v>3146816.8</v>
      </c>
      <c r="H611" s="30">
        <v>110035560</v>
      </c>
      <c r="I611" s="18">
        <f t="shared" si="9"/>
        <v>-106888743.2</v>
      </c>
    </row>
    <row r="612" spans="1:9" s="6" customFormat="1">
      <c r="A612" s="65" t="s">
        <v>361</v>
      </c>
      <c r="B612" s="34" t="s">
        <v>342</v>
      </c>
      <c r="C612" s="35" t="s">
        <v>216</v>
      </c>
      <c r="D612" s="35" t="s">
        <v>13</v>
      </c>
      <c r="E612" s="29" t="s">
        <v>950</v>
      </c>
      <c r="F612" s="114">
        <v>622</v>
      </c>
      <c r="G612" s="30">
        <v>3146816.8</v>
      </c>
      <c r="H612" s="30">
        <v>110035558</v>
      </c>
      <c r="I612" s="18">
        <f t="shared" si="9"/>
        <v>-106888741.2</v>
      </c>
    </row>
    <row r="613" spans="1:9" s="6" customFormat="1" ht="38.25">
      <c r="A613" s="50" t="s">
        <v>133</v>
      </c>
      <c r="B613" s="28" t="s">
        <v>342</v>
      </c>
      <c r="C613" s="29" t="s">
        <v>216</v>
      </c>
      <c r="D613" s="35" t="s">
        <v>13</v>
      </c>
      <c r="E613" s="29" t="s">
        <v>134</v>
      </c>
      <c r="F613" s="29" t="s">
        <v>9</v>
      </c>
      <c r="G613" s="30">
        <v>120000</v>
      </c>
      <c r="H613" s="30">
        <v>105910070</v>
      </c>
      <c r="I613" s="18">
        <f t="shared" si="9"/>
        <v>-105790070</v>
      </c>
    </row>
    <row r="614" spans="1:9" s="6" customFormat="1" ht="25.5">
      <c r="A614" s="112" t="s">
        <v>156</v>
      </c>
      <c r="B614" s="28" t="s">
        <v>342</v>
      </c>
      <c r="C614" s="29" t="s">
        <v>216</v>
      </c>
      <c r="D614" s="35" t="s">
        <v>13</v>
      </c>
      <c r="E614" s="29" t="s">
        <v>148</v>
      </c>
      <c r="F614" s="29" t="s">
        <v>9</v>
      </c>
      <c r="G614" s="30">
        <v>100000</v>
      </c>
      <c r="H614" s="30">
        <v>105910072</v>
      </c>
      <c r="I614" s="18">
        <f t="shared" si="9"/>
        <v>-105810072</v>
      </c>
    </row>
    <row r="615" spans="1:9" s="6" customFormat="1" ht="25.5">
      <c r="A615" s="112" t="s">
        <v>320</v>
      </c>
      <c r="B615" s="28" t="s">
        <v>342</v>
      </c>
      <c r="C615" s="29" t="s">
        <v>216</v>
      </c>
      <c r="D615" s="35" t="s">
        <v>13</v>
      </c>
      <c r="E615" s="29" t="s">
        <v>150</v>
      </c>
      <c r="F615" s="29" t="s">
        <v>9</v>
      </c>
      <c r="G615" s="30">
        <v>100000</v>
      </c>
      <c r="H615" s="30">
        <v>10666037.949999999</v>
      </c>
      <c r="I615" s="18">
        <f t="shared" si="9"/>
        <v>-10566037.949999999</v>
      </c>
    </row>
    <row r="616" spans="1:9" s="6" customFormat="1" ht="25.5">
      <c r="A616" s="112" t="s">
        <v>322</v>
      </c>
      <c r="B616" s="28" t="s">
        <v>342</v>
      </c>
      <c r="C616" s="29" t="s">
        <v>216</v>
      </c>
      <c r="D616" s="35" t="s">
        <v>13</v>
      </c>
      <c r="E616" s="29" t="s">
        <v>944</v>
      </c>
      <c r="F616" s="29" t="s">
        <v>9</v>
      </c>
      <c r="G616" s="30">
        <v>100000</v>
      </c>
      <c r="H616" s="30">
        <v>10177583</v>
      </c>
      <c r="I616" s="18">
        <f t="shared" si="9"/>
        <v>-10077583</v>
      </c>
    </row>
    <row r="617" spans="1:9" s="6" customFormat="1">
      <c r="A617" s="118" t="s">
        <v>357</v>
      </c>
      <c r="B617" s="28" t="s">
        <v>342</v>
      </c>
      <c r="C617" s="29" t="s">
        <v>216</v>
      </c>
      <c r="D617" s="35" t="s">
        <v>13</v>
      </c>
      <c r="E617" s="29" t="s">
        <v>944</v>
      </c>
      <c r="F617" s="29" t="s">
        <v>358</v>
      </c>
      <c r="G617" s="30">
        <v>100000</v>
      </c>
      <c r="H617" s="30">
        <v>3634347</v>
      </c>
      <c r="I617" s="18">
        <f t="shared" si="9"/>
        <v>-3534347</v>
      </c>
    </row>
    <row r="618" spans="1:9" s="6" customFormat="1">
      <c r="A618" s="65" t="s">
        <v>361</v>
      </c>
      <c r="B618" s="28" t="s">
        <v>342</v>
      </c>
      <c r="C618" s="29" t="s">
        <v>216</v>
      </c>
      <c r="D618" s="35" t="s">
        <v>13</v>
      </c>
      <c r="E618" s="29" t="s">
        <v>944</v>
      </c>
      <c r="F618" s="114">
        <v>622</v>
      </c>
      <c r="G618" s="30">
        <v>100000</v>
      </c>
      <c r="H618" s="30">
        <v>3634347</v>
      </c>
      <c r="I618" s="18">
        <f t="shared" si="9"/>
        <v>-3534347</v>
      </c>
    </row>
    <row r="619" spans="1:9" s="6" customFormat="1">
      <c r="A619" s="50" t="s">
        <v>147</v>
      </c>
      <c r="B619" s="28" t="s">
        <v>342</v>
      </c>
      <c r="C619" s="29" t="s">
        <v>216</v>
      </c>
      <c r="D619" s="35" t="s">
        <v>13</v>
      </c>
      <c r="E619" s="29" t="s">
        <v>157</v>
      </c>
      <c r="F619" s="29" t="s">
        <v>9</v>
      </c>
      <c r="G619" s="30">
        <v>20000</v>
      </c>
      <c r="H619" s="30">
        <v>6543236</v>
      </c>
      <c r="I619" s="18">
        <f t="shared" si="9"/>
        <v>-6523236</v>
      </c>
    </row>
    <row r="620" spans="1:9" s="6" customFormat="1" ht="38.25">
      <c r="A620" s="50" t="s">
        <v>152</v>
      </c>
      <c r="B620" s="28" t="s">
        <v>342</v>
      </c>
      <c r="C620" s="29" t="s">
        <v>216</v>
      </c>
      <c r="D620" s="35" t="s">
        <v>13</v>
      </c>
      <c r="E620" s="29" t="s">
        <v>827</v>
      </c>
      <c r="F620" s="29" t="s">
        <v>9</v>
      </c>
      <c r="G620" s="30">
        <v>20000</v>
      </c>
      <c r="H620" s="30">
        <v>6543236</v>
      </c>
      <c r="I620" s="18">
        <f t="shared" si="9"/>
        <v>-6523236</v>
      </c>
    </row>
    <row r="621" spans="1:9" s="6" customFormat="1" ht="51">
      <c r="A621" s="113" t="s">
        <v>151</v>
      </c>
      <c r="B621" s="28" t="s">
        <v>342</v>
      </c>
      <c r="C621" s="29" t="s">
        <v>216</v>
      </c>
      <c r="D621" s="35" t="s">
        <v>13</v>
      </c>
      <c r="E621" s="29" t="s">
        <v>924</v>
      </c>
      <c r="F621" s="29" t="s">
        <v>9</v>
      </c>
      <c r="G621" s="30">
        <v>20000</v>
      </c>
      <c r="H621" s="30">
        <v>488454.95</v>
      </c>
      <c r="I621" s="18">
        <f t="shared" si="9"/>
        <v>-468454.95</v>
      </c>
    </row>
    <row r="622" spans="1:9" s="6" customFormat="1">
      <c r="A622" s="27" t="s">
        <v>351</v>
      </c>
      <c r="B622" s="28" t="s">
        <v>342</v>
      </c>
      <c r="C622" s="29" t="s">
        <v>216</v>
      </c>
      <c r="D622" s="35" t="s">
        <v>13</v>
      </c>
      <c r="E622" s="29" t="s">
        <v>924</v>
      </c>
      <c r="F622" s="29" t="s">
        <v>352</v>
      </c>
      <c r="G622" s="30">
        <v>10000</v>
      </c>
      <c r="H622" s="45"/>
      <c r="I622" s="18">
        <f t="shared" si="9"/>
        <v>10000</v>
      </c>
    </row>
    <row r="623" spans="1:9" s="6" customFormat="1">
      <c r="A623" s="65" t="s">
        <v>355</v>
      </c>
      <c r="B623" s="28" t="s">
        <v>342</v>
      </c>
      <c r="C623" s="29" t="s">
        <v>216</v>
      </c>
      <c r="D623" s="35" t="s">
        <v>13</v>
      </c>
      <c r="E623" s="29" t="s">
        <v>924</v>
      </c>
      <c r="F623" s="114">
        <v>612</v>
      </c>
      <c r="G623" s="30">
        <v>10000</v>
      </c>
      <c r="H623" s="30">
        <v>41894.949999999997</v>
      </c>
      <c r="I623" s="18">
        <f t="shared" si="9"/>
        <v>-31894.949999999997</v>
      </c>
    </row>
    <row r="624" spans="1:9" s="6" customFormat="1">
      <c r="A624" s="118" t="s">
        <v>357</v>
      </c>
      <c r="B624" s="28" t="s">
        <v>342</v>
      </c>
      <c r="C624" s="29" t="s">
        <v>216</v>
      </c>
      <c r="D624" s="35" t="s">
        <v>13</v>
      </c>
      <c r="E624" s="29" t="s">
        <v>924</v>
      </c>
      <c r="F624" s="29" t="s">
        <v>358</v>
      </c>
      <c r="G624" s="30">
        <v>10000</v>
      </c>
      <c r="H624" s="30">
        <v>446560</v>
      </c>
      <c r="I624" s="18">
        <f t="shared" si="9"/>
        <v>-436560</v>
      </c>
    </row>
    <row r="625" spans="1:9" s="6" customFormat="1">
      <c r="A625" s="65" t="s">
        <v>361</v>
      </c>
      <c r="B625" s="28" t="s">
        <v>342</v>
      </c>
      <c r="C625" s="29" t="s">
        <v>216</v>
      </c>
      <c r="D625" s="35" t="s">
        <v>13</v>
      </c>
      <c r="E625" s="29" t="s">
        <v>924</v>
      </c>
      <c r="F625" s="114">
        <v>622</v>
      </c>
      <c r="G625" s="30">
        <v>10000</v>
      </c>
      <c r="H625" s="30">
        <v>488454.95</v>
      </c>
      <c r="I625" s="18">
        <f t="shared" si="9"/>
        <v>-478454.95</v>
      </c>
    </row>
    <row r="626" spans="1:9" s="6" customFormat="1" ht="63.75">
      <c r="A626" s="112" t="s">
        <v>371</v>
      </c>
      <c r="B626" s="28" t="s">
        <v>342</v>
      </c>
      <c r="C626" s="35" t="s">
        <v>216</v>
      </c>
      <c r="D626" s="35" t="s">
        <v>13</v>
      </c>
      <c r="E626" s="29" t="s">
        <v>372</v>
      </c>
      <c r="F626" s="29" t="s">
        <v>9</v>
      </c>
      <c r="G626" s="30">
        <v>834900</v>
      </c>
      <c r="H626" s="30">
        <v>488454.95</v>
      </c>
      <c r="I626" s="18">
        <f t="shared" si="9"/>
        <v>346445.05</v>
      </c>
    </row>
    <row r="627" spans="1:9" s="6" customFormat="1" ht="25.5">
      <c r="A627" s="112" t="s">
        <v>373</v>
      </c>
      <c r="B627" s="28" t="s">
        <v>342</v>
      </c>
      <c r="C627" s="35" t="s">
        <v>216</v>
      </c>
      <c r="D627" s="35" t="s">
        <v>13</v>
      </c>
      <c r="E627" s="29" t="s">
        <v>374</v>
      </c>
      <c r="F627" s="29" t="s">
        <v>9</v>
      </c>
      <c r="G627" s="30">
        <v>834900</v>
      </c>
      <c r="H627" s="30">
        <v>120000</v>
      </c>
      <c r="I627" s="18">
        <f t="shared" si="9"/>
        <v>714900</v>
      </c>
    </row>
    <row r="628" spans="1:9" s="6" customFormat="1" ht="25.5">
      <c r="A628" s="112" t="s">
        <v>375</v>
      </c>
      <c r="B628" s="28" t="s">
        <v>342</v>
      </c>
      <c r="C628" s="35" t="s">
        <v>216</v>
      </c>
      <c r="D628" s="35" t="s">
        <v>13</v>
      </c>
      <c r="E628" s="29" t="s">
        <v>376</v>
      </c>
      <c r="F628" s="29" t="s">
        <v>9</v>
      </c>
      <c r="G628" s="30">
        <v>834900</v>
      </c>
      <c r="H628" s="30">
        <v>20000</v>
      </c>
      <c r="I628" s="18">
        <f t="shared" si="9"/>
        <v>814900</v>
      </c>
    </row>
    <row r="629" spans="1:9" s="6" customFormat="1" ht="38.25">
      <c r="A629" s="112" t="s">
        <v>377</v>
      </c>
      <c r="B629" s="28" t="s">
        <v>342</v>
      </c>
      <c r="C629" s="35" t="s">
        <v>216</v>
      </c>
      <c r="D629" s="35" t="s">
        <v>13</v>
      </c>
      <c r="E629" s="29" t="s">
        <v>378</v>
      </c>
      <c r="F629" s="29" t="s">
        <v>9</v>
      </c>
      <c r="G629" s="30">
        <v>834900</v>
      </c>
      <c r="H629" s="30">
        <v>20000</v>
      </c>
      <c r="I629" s="18">
        <f t="shared" si="9"/>
        <v>814900</v>
      </c>
    </row>
    <row r="630" spans="1:9" s="6" customFormat="1">
      <c r="A630" s="33" t="s">
        <v>351</v>
      </c>
      <c r="B630" s="28" t="s">
        <v>342</v>
      </c>
      <c r="C630" s="35" t="s">
        <v>216</v>
      </c>
      <c r="D630" s="35" t="s">
        <v>13</v>
      </c>
      <c r="E630" s="29" t="s">
        <v>378</v>
      </c>
      <c r="F630" s="29" t="s">
        <v>352</v>
      </c>
      <c r="G630" s="30">
        <v>564600</v>
      </c>
      <c r="H630" s="30">
        <v>20000</v>
      </c>
      <c r="I630" s="18">
        <f t="shared" si="9"/>
        <v>544600</v>
      </c>
    </row>
    <row r="631" spans="1:9" s="6" customFormat="1">
      <c r="A631" s="65" t="s">
        <v>355</v>
      </c>
      <c r="B631" s="28" t="s">
        <v>342</v>
      </c>
      <c r="C631" s="35" t="s">
        <v>216</v>
      </c>
      <c r="D631" s="35" t="s">
        <v>13</v>
      </c>
      <c r="E631" s="29" t="s">
        <v>378</v>
      </c>
      <c r="F631" s="114">
        <v>612</v>
      </c>
      <c r="G631" s="30">
        <v>564600</v>
      </c>
      <c r="H631" s="30">
        <v>10000</v>
      </c>
      <c r="I631" s="18">
        <f t="shared" si="9"/>
        <v>554600</v>
      </c>
    </row>
    <row r="632" spans="1:9" s="6" customFormat="1">
      <c r="A632" s="27" t="s">
        <v>357</v>
      </c>
      <c r="B632" s="28" t="s">
        <v>342</v>
      </c>
      <c r="C632" s="35" t="s">
        <v>216</v>
      </c>
      <c r="D632" s="35" t="s">
        <v>13</v>
      </c>
      <c r="E632" s="29" t="s">
        <v>378</v>
      </c>
      <c r="F632" s="29" t="s">
        <v>358</v>
      </c>
      <c r="G632" s="30">
        <v>270300</v>
      </c>
      <c r="H632" s="30">
        <v>10000</v>
      </c>
      <c r="I632" s="18">
        <f t="shared" si="9"/>
        <v>260300</v>
      </c>
    </row>
    <row r="633" spans="1:9" s="6" customFormat="1">
      <c r="A633" s="65" t="s">
        <v>361</v>
      </c>
      <c r="B633" s="28" t="s">
        <v>342</v>
      </c>
      <c r="C633" s="35" t="s">
        <v>216</v>
      </c>
      <c r="D633" s="35" t="s">
        <v>13</v>
      </c>
      <c r="E633" s="29" t="s">
        <v>378</v>
      </c>
      <c r="F633" s="114">
        <v>622</v>
      </c>
      <c r="G633" s="30">
        <v>270300</v>
      </c>
      <c r="H633" s="30">
        <v>10000</v>
      </c>
      <c r="I633" s="18">
        <f t="shared" si="9"/>
        <v>260300</v>
      </c>
    </row>
    <row r="634" spans="1:9" s="6" customFormat="1">
      <c r="A634" s="23" t="s">
        <v>405</v>
      </c>
      <c r="B634" s="24" t="s">
        <v>342</v>
      </c>
      <c r="C634" s="25" t="s">
        <v>216</v>
      </c>
      <c r="D634" s="25" t="s">
        <v>216</v>
      </c>
      <c r="E634" s="25" t="s">
        <v>8</v>
      </c>
      <c r="F634" s="25" t="s">
        <v>9</v>
      </c>
      <c r="G634" s="26">
        <v>39772192.600000001</v>
      </c>
      <c r="H634" s="30">
        <v>10000</v>
      </c>
      <c r="I634" s="18">
        <f t="shared" si="9"/>
        <v>39762192.600000001</v>
      </c>
    </row>
    <row r="635" spans="1:9" s="6" customFormat="1" ht="25.5">
      <c r="A635" s="27" t="s">
        <v>344</v>
      </c>
      <c r="B635" s="28" t="s">
        <v>342</v>
      </c>
      <c r="C635" s="29" t="s">
        <v>216</v>
      </c>
      <c r="D635" s="29" t="s">
        <v>216</v>
      </c>
      <c r="E635" s="29" t="s">
        <v>345</v>
      </c>
      <c r="F635" s="29" t="s">
        <v>9</v>
      </c>
      <c r="G635" s="30">
        <v>39709792.600000001</v>
      </c>
      <c r="H635" s="30">
        <v>100000</v>
      </c>
      <c r="I635" s="18">
        <f t="shared" si="9"/>
        <v>39609792.600000001</v>
      </c>
    </row>
    <row r="636" spans="1:9" s="6" customFormat="1" ht="25.5">
      <c r="A636" s="27" t="s">
        <v>346</v>
      </c>
      <c r="B636" s="28" t="s">
        <v>342</v>
      </c>
      <c r="C636" s="29" t="s">
        <v>216</v>
      </c>
      <c r="D636" s="29" t="s">
        <v>216</v>
      </c>
      <c r="E636" s="29" t="s">
        <v>347</v>
      </c>
      <c r="F636" s="29" t="s">
        <v>9</v>
      </c>
      <c r="G636" s="30">
        <v>39709792.600000001</v>
      </c>
      <c r="H636" s="30">
        <v>100000</v>
      </c>
      <c r="I636" s="18">
        <f t="shared" si="9"/>
        <v>39609792.600000001</v>
      </c>
    </row>
    <row r="637" spans="1:9" s="6" customFormat="1" ht="25.5">
      <c r="A637" s="27" t="s">
        <v>406</v>
      </c>
      <c r="B637" s="28" t="s">
        <v>342</v>
      </c>
      <c r="C637" s="29" t="s">
        <v>216</v>
      </c>
      <c r="D637" s="29" t="s">
        <v>216</v>
      </c>
      <c r="E637" s="29" t="s">
        <v>407</v>
      </c>
      <c r="F637" s="29" t="s">
        <v>9</v>
      </c>
      <c r="G637" s="30">
        <v>39337000</v>
      </c>
      <c r="H637" s="30">
        <v>100000</v>
      </c>
      <c r="I637" s="18">
        <f t="shared" si="9"/>
        <v>39237000</v>
      </c>
    </row>
    <row r="638" spans="1:9" s="6" customFormat="1" ht="25.5">
      <c r="A638" s="27" t="s">
        <v>126</v>
      </c>
      <c r="B638" s="28" t="s">
        <v>342</v>
      </c>
      <c r="C638" s="29" t="s">
        <v>216</v>
      </c>
      <c r="D638" s="29" t="s">
        <v>216</v>
      </c>
      <c r="E638" s="29" t="s">
        <v>408</v>
      </c>
      <c r="F638" s="29" t="s">
        <v>9</v>
      </c>
      <c r="G638" s="30">
        <v>9628310</v>
      </c>
      <c r="H638" s="30">
        <v>100000</v>
      </c>
      <c r="I638" s="18">
        <f t="shared" si="9"/>
        <v>9528310</v>
      </c>
    </row>
    <row r="639" spans="1:9" s="6" customFormat="1">
      <c r="A639" s="27" t="s">
        <v>357</v>
      </c>
      <c r="B639" s="28" t="s">
        <v>342</v>
      </c>
      <c r="C639" s="29" t="s">
        <v>216</v>
      </c>
      <c r="D639" s="29" t="s">
        <v>216</v>
      </c>
      <c r="E639" s="29" t="s">
        <v>408</v>
      </c>
      <c r="F639" s="29" t="s">
        <v>358</v>
      </c>
      <c r="G639" s="30">
        <v>9628310</v>
      </c>
      <c r="H639" s="30">
        <v>100000</v>
      </c>
      <c r="I639" s="18">
        <f t="shared" si="9"/>
        <v>9528310</v>
      </c>
    </row>
    <row r="640" spans="1:9" s="6" customFormat="1" ht="38.25">
      <c r="A640" s="65" t="s">
        <v>359</v>
      </c>
      <c r="B640" s="28" t="s">
        <v>342</v>
      </c>
      <c r="C640" s="29" t="s">
        <v>216</v>
      </c>
      <c r="D640" s="29" t="s">
        <v>216</v>
      </c>
      <c r="E640" s="29" t="s">
        <v>408</v>
      </c>
      <c r="F640" s="29" t="s">
        <v>360</v>
      </c>
      <c r="G640" s="30">
        <v>9628310</v>
      </c>
      <c r="H640" s="30">
        <v>380800</v>
      </c>
      <c r="I640" s="18">
        <f t="shared" si="9"/>
        <v>9247510</v>
      </c>
    </row>
    <row r="641" spans="1:9" s="6" customFormat="1">
      <c r="A641" s="112" t="s">
        <v>409</v>
      </c>
      <c r="B641" s="28" t="s">
        <v>342</v>
      </c>
      <c r="C641" s="29" t="s">
        <v>216</v>
      </c>
      <c r="D641" s="29" t="s">
        <v>216</v>
      </c>
      <c r="E641" s="29" t="s">
        <v>410</v>
      </c>
      <c r="F641" s="29" t="s">
        <v>9</v>
      </c>
      <c r="G641" s="30">
        <v>29708690</v>
      </c>
      <c r="H641" s="30">
        <v>380800</v>
      </c>
      <c r="I641" s="18">
        <f t="shared" si="9"/>
        <v>29327890</v>
      </c>
    </row>
    <row r="642" spans="1:9" s="6" customFormat="1">
      <c r="A642" s="27" t="s">
        <v>351</v>
      </c>
      <c r="B642" s="28" t="s">
        <v>342</v>
      </c>
      <c r="C642" s="29" t="s">
        <v>216</v>
      </c>
      <c r="D642" s="29" t="s">
        <v>216</v>
      </c>
      <c r="E642" s="29" t="s">
        <v>410</v>
      </c>
      <c r="F642" s="29" t="s">
        <v>352</v>
      </c>
      <c r="G642" s="30">
        <v>25940233</v>
      </c>
      <c r="H642" s="30">
        <v>380800</v>
      </c>
      <c r="I642" s="18">
        <f t="shared" si="9"/>
        <v>25559433</v>
      </c>
    </row>
    <row r="643" spans="1:9" s="6" customFormat="1">
      <c r="A643" s="65" t="s">
        <v>355</v>
      </c>
      <c r="B643" s="28" t="s">
        <v>342</v>
      </c>
      <c r="C643" s="29" t="s">
        <v>216</v>
      </c>
      <c r="D643" s="29" t="s">
        <v>216</v>
      </c>
      <c r="E643" s="29" t="s">
        <v>410</v>
      </c>
      <c r="F643" s="114">
        <v>612</v>
      </c>
      <c r="G643" s="30">
        <v>25940233</v>
      </c>
      <c r="H643" s="30">
        <v>380800</v>
      </c>
      <c r="I643" s="18">
        <f t="shared" si="9"/>
        <v>25559433</v>
      </c>
    </row>
    <row r="644" spans="1:9" s="6" customFormat="1">
      <c r="A644" s="27" t="s">
        <v>357</v>
      </c>
      <c r="B644" s="28" t="s">
        <v>342</v>
      </c>
      <c r="C644" s="29" t="s">
        <v>216</v>
      </c>
      <c r="D644" s="29" t="s">
        <v>216</v>
      </c>
      <c r="E644" s="29" t="s">
        <v>410</v>
      </c>
      <c r="F644" s="29" t="s">
        <v>358</v>
      </c>
      <c r="G644" s="30">
        <v>3768457</v>
      </c>
      <c r="H644" s="30">
        <v>339700</v>
      </c>
      <c r="I644" s="18">
        <f t="shared" si="9"/>
        <v>3428757</v>
      </c>
    </row>
    <row r="645" spans="1:9" s="6" customFormat="1">
      <c r="A645" s="65" t="s">
        <v>361</v>
      </c>
      <c r="B645" s="28" t="s">
        <v>342</v>
      </c>
      <c r="C645" s="29" t="s">
        <v>216</v>
      </c>
      <c r="D645" s="29" t="s">
        <v>216</v>
      </c>
      <c r="E645" s="29" t="s">
        <v>410</v>
      </c>
      <c r="F645" s="114">
        <v>622</v>
      </c>
      <c r="G645" s="30">
        <v>3768457</v>
      </c>
      <c r="H645" s="30">
        <v>339700</v>
      </c>
      <c r="I645" s="18">
        <f t="shared" si="9"/>
        <v>3428757</v>
      </c>
    </row>
    <row r="646" spans="1:9" s="6" customFormat="1" ht="51">
      <c r="A646" s="112" t="s">
        <v>365</v>
      </c>
      <c r="B646" s="28" t="s">
        <v>342</v>
      </c>
      <c r="C646" s="29" t="s">
        <v>216</v>
      </c>
      <c r="D646" s="29" t="s">
        <v>216</v>
      </c>
      <c r="E646" s="29" t="s">
        <v>366</v>
      </c>
      <c r="F646" s="29" t="s">
        <v>9</v>
      </c>
      <c r="G646" s="30">
        <v>372792.6</v>
      </c>
      <c r="H646" s="30">
        <v>41100</v>
      </c>
      <c r="I646" s="18">
        <f t="shared" si="9"/>
        <v>331692.59999999998</v>
      </c>
    </row>
    <row r="647" spans="1:9" s="6" customFormat="1" ht="25.5">
      <c r="A647" s="27" t="s">
        <v>368</v>
      </c>
      <c r="B647" s="28" t="s">
        <v>342</v>
      </c>
      <c r="C647" s="29" t="s">
        <v>216</v>
      </c>
      <c r="D647" s="29" t="s">
        <v>216</v>
      </c>
      <c r="E647" s="29" t="s">
        <v>369</v>
      </c>
      <c r="F647" s="29" t="s">
        <v>9</v>
      </c>
      <c r="G647" s="30">
        <v>372792.6</v>
      </c>
      <c r="H647" s="30">
        <v>41100</v>
      </c>
      <c r="I647" s="18">
        <f t="shared" si="9"/>
        <v>331692.59999999998</v>
      </c>
    </row>
    <row r="648" spans="1:9" s="6" customFormat="1">
      <c r="A648" s="27" t="s">
        <v>280</v>
      </c>
      <c r="B648" s="28"/>
      <c r="C648" s="29"/>
      <c r="D648" s="29"/>
      <c r="E648" s="29"/>
      <c r="F648" s="29"/>
      <c r="G648" s="30"/>
      <c r="H648" s="26">
        <v>39485320</v>
      </c>
      <c r="I648" s="18">
        <f t="shared" si="9"/>
        <v>-39485320</v>
      </c>
    </row>
    <row r="649" spans="1:9" s="6" customFormat="1">
      <c r="A649" s="112" t="s">
        <v>281</v>
      </c>
      <c r="B649" s="28" t="s">
        <v>342</v>
      </c>
      <c r="C649" s="29" t="s">
        <v>216</v>
      </c>
      <c r="D649" s="29" t="s">
        <v>216</v>
      </c>
      <c r="E649" s="29" t="s">
        <v>369</v>
      </c>
      <c r="F649" s="29" t="s">
        <v>9</v>
      </c>
      <c r="G649" s="30">
        <v>18639.599999999999</v>
      </c>
      <c r="H649" s="30">
        <v>39440120</v>
      </c>
      <c r="I649" s="18">
        <f t="shared" si="9"/>
        <v>-39421480.399999999</v>
      </c>
    </row>
    <row r="650" spans="1:9" s="6" customFormat="1">
      <c r="A650" s="112" t="s">
        <v>370</v>
      </c>
      <c r="B650" s="28" t="s">
        <v>342</v>
      </c>
      <c r="C650" s="29" t="s">
        <v>216</v>
      </c>
      <c r="D650" s="29" t="s">
        <v>216</v>
      </c>
      <c r="E650" s="29" t="s">
        <v>369</v>
      </c>
      <c r="F650" s="29" t="s">
        <v>9</v>
      </c>
      <c r="G650" s="30">
        <v>354153</v>
      </c>
      <c r="H650" s="30">
        <v>39440120</v>
      </c>
      <c r="I650" s="18">
        <f t="shared" si="9"/>
        <v>-39085967</v>
      </c>
    </row>
    <row r="651" spans="1:9" s="6" customFormat="1">
      <c r="A651" s="33" t="s">
        <v>357</v>
      </c>
      <c r="B651" s="34" t="s">
        <v>342</v>
      </c>
      <c r="C651" s="29" t="s">
        <v>216</v>
      </c>
      <c r="D651" s="29" t="s">
        <v>216</v>
      </c>
      <c r="E651" s="29" t="s">
        <v>369</v>
      </c>
      <c r="F651" s="29" t="s">
        <v>358</v>
      </c>
      <c r="G651" s="30">
        <v>372792.6</v>
      </c>
      <c r="H651" s="30">
        <v>39440120</v>
      </c>
      <c r="I651" s="18">
        <f t="shared" si="9"/>
        <v>-39067327.399999999</v>
      </c>
    </row>
    <row r="652" spans="1:9" s="6" customFormat="1">
      <c r="A652" s="65" t="s">
        <v>361</v>
      </c>
      <c r="B652" s="34" t="s">
        <v>342</v>
      </c>
      <c r="C652" s="29" t="s">
        <v>216</v>
      </c>
      <c r="D652" s="29" t="s">
        <v>216</v>
      </c>
      <c r="E652" s="29" t="s">
        <v>369</v>
      </c>
      <c r="F652" s="114">
        <v>622</v>
      </c>
      <c r="G652" s="30">
        <v>372792.6</v>
      </c>
      <c r="H652" s="30">
        <v>9731430</v>
      </c>
      <c r="I652" s="18">
        <f t="shared" si="9"/>
        <v>-9358637.4000000004</v>
      </c>
    </row>
    <row r="653" spans="1:9" s="6" customFormat="1" ht="63.75">
      <c r="A653" s="112" t="s">
        <v>371</v>
      </c>
      <c r="B653" s="28" t="s">
        <v>342</v>
      </c>
      <c r="C653" s="29" t="s">
        <v>216</v>
      </c>
      <c r="D653" s="29" t="s">
        <v>216</v>
      </c>
      <c r="E653" s="29" t="s">
        <v>372</v>
      </c>
      <c r="F653" s="29" t="s">
        <v>9</v>
      </c>
      <c r="G653" s="30">
        <v>62400</v>
      </c>
      <c r="H653" s="30">
        <v>9731430</v>
      </c>
      <c r="I653" s="18">
        <f t="shared" si="9"/>
        <v>-9669030</v>
      </c>
    </row>
    <row r="654" spans="1:9" s="6" customFormat="1" ht="25.5">
      <c r="A654" s="112" t="s">
        <v>373</v>
      </c>
      <c r="B654" s="28" t="s">
        <v>342</v>
      </c>
      <c r="C654" s="29" t="s">
        <v>216</v>
      </c>
      <c r="D654" s="29" t="s">
        <v>216</v>
      </c>
      <c r="E654" s="29" t="s">
        <v>374</v>
      </c>
      <c r="F654" s="29" t="s">
        <v>9</v>
      </c>
      <c r="G654" s="30">
        <v>62400</v>
      </c>
      <c r="H654" s="30">
        <v>9731430</v>
      </c>
      <c r="I654" s="18">
        <f t="shared" si="9"/>
        <v>-9669030</v>
      </c>
    </row>
    <row r="655" spans="1:9" s="6" customFormat="1" ht="25.5">
      <c r="A655" s="112" t="s">
        <v>375</v>
      </c>
      <c r="B655" s="28" t="s">
        <v>342</v>
      </c>
      <c r="C655" s="29" t="s">
        <v>216</v>
      </c>
      <c r="D655" s="29" t="s">
        <v>216</v>
      </c>
      <c r="E655" s="29" t="s">
        <v>376</v>
      </c>
      <c r="F655" s="29" t="s">
        <v>9</v>
      </c>
      <c r="G655" s="30">
        <v>62400</v>
      </c>
      <c r="H655" s="30">
        <v>29708690</v>
      </c>
      <c r="I655" s="18">
        <f t="shared" si="9"/>
        <v>-29646290</v>
      </c>
    </row>
    <row r="656" spans="1:9" s="6" customFormat="1" ht="38.25">
      <c r="A656" s="112" t="s">
        <v>377</v>
      </c>
      <c r="B656" s="28" t="s">
        <v>342</v>
      </c>
      <c r="C656" s="29" t="s">
        <v>216</v>
      </c>
      <c r="D656" s="29" t="s">
        <v>216</v>
      </c>
      <c r="E656" s="29" t="s">
        <v>378</v>
      </c>
      <c r="F656" s="29" t="s">
        <v>9</v>
      </c>
      <c r="G656" s="30">
        <v>62400</v>
      </c>
      <c r="H656" s="30">
        <v>25940233</v>
      </c>
      <c r="I656" s="18">
        <f t="shared" si="9"/>
        <v>-25877833</v>
      </c>
    </row>
    <row r="657" spans="1:9" s="6" customFormat="1">
      <c r="A657" s="27" t="s">
        <v>357</v>
      </c>
      <c r="B657" s="28" t="s">
        <v>342</v>
      </c>
      <c r="C657" s="29" t="s">
        <v>216</v>
      </c>
      <c r="D657" s="29" t="s">
        <v>216</v>
      </c>
      <c r="E657" s="29" t="s">
        <v>378</v>
      </c>
      <c r="F657" s="29" t="s">
        <v>358</v>
      </c>
      <c r="G657" s="30">
        <v>62400</v>
      </c>
      <c r="H657" s="30">
        <v>25940233</v>
      </c>
      <c r="I657" s="18">
        <f t="shared" si="9"/>
        <v>-25877833</v>
      </c>
    </row>
    <row r="658" spans="1:9" s="6" customFormat="1">
      <c r="A658" s="65" t="s">
        <v>361</v>
      </c>
      <c r="B658" s="28" t="s">
        <v>342</v>
      </c>
      <c r="C658" s="29" t="s">
        <v>216</v>
      </c>
      <c r="D658" s="29" t="s">
        <v>216</v>
      </c>
      <c r="E658" s="29" t="s">
        <v>378</v>
      </c>
      <c r="F658" s="114">
        <v>622</v>
      </c>
      <c r="G658" s="30">
        <v>62400</v>
      </c>
      <c r="H658" s="30">
        <v>3768457</v>
      </c>
      <c r="I658" s="18">
        <f t="shared" si="9"/>
        <v>-3706057</v>
      </c>
    </row>
    <row r="659" spans="1:9" s="6" customFormat="1">
      <c r="A659" s="23" t="s">
        <v>411</v>
      </c>
      <c r="B659" s="24" t="s">
        <v>342</v>
      </c>
      <c r="C659" s="25" t="s">
        <v>216</v>
      </c>
      <c r="D659" s="25" t="s">
        <v>412</v>
      </c>
      <c r="E659" s="25" t="s">
        <v>8</v>
      </c>
      <c r="F659" s="25" t="s">
        <v>9</v>
      </c>
      <c r="G659" s="26">
        <v>53971540</v>
      </c>
      <c r="H659" s="30">
        <v>3768457</v>
      </c>
      <c r="I659" s="18">
        <f t="shared" si="9"/>
        <v>50203083</v>
      </c>
    </row>
    <row r="660" spans="1:9" s="6" customFormat="1" ht="25.5">
      <c r="A660" s="27" t="s">
        <v>344</v>
      </c>
      <c r="B660" s="28" t="s">
        <v>342</v>
      </c>
      <c r="C660" s="29" t="s">
        <v>216</v>
      </c>
      <c r="D660" s="29" t="s">
        <v>412</v>
      </c>
      <c r="E660" s="29" t="s">
        <v>345</v>
      </c>
      <c r="F660" s="29" t="s">
        <v>9</v>
      </c>
      <c r="G660" s="30">
        <v>13610630</v>
      </c>
      <c r="H660" s="30">
        <v>45200</v>
      </c>
      <c r="I660" s="18">
        <f t="shared" si="9"/>
        <v>13565430</v>
      </c>
    </row>
    <row r="661" spans="1:9" s="6" customFormat="1" ht="25.5">
      <c r="A661" s="27" t="s">
        <v>346</v>
      </c>
      <c r="B661" s="28" t="s">
        <v>342</v>
      </c>
      <c r="C661" s="29" t="s">
        <v>216</v>
      </c>
      <c r="D661" s="29" t="s">
        <v>412</v>
      </c>
      <c r="E661" s="29" t="s">
        <v>347</v>
      </c>
      <c r="F661" s="29" t="s">
        <v>9</v>
      </c>
      <c r="G661" s="30">
        <v>13610630</v>
      </c>
      <c r="H661" s="30">
        <v>45200</v>
      </c>
      <c r="I661" s="18">
        <f t="shared" ref="I661:I724" si="10">G661-H661</f>
        <v>13565430</v>
      </c>
    </row>
    <row r="662" spans="1:9" s="6" customFormat="1" ht="38.25">
      <c r="A662" s="27" t="s">
        <v>413</v>
      </c>
      <c r="B662" s="28" t="s">
        <v>342</v>
      </c>
      <c r="C662" s="29" t="s">
        <v>216</v>
      </c>
      <c r="D662" s="29" t="s">
        <v>412</v>
      </c>
      <c r="E662" s="29" t="s">
        <v>414</v>
      </c>
      <c r="F662" s="29" t="s">
        <v>9</v>
      </c>
      <c r="G662" s="30">
        <v>5078790</v>
      </c>
      <c r="H662" s="30">
        <v>45200</v>
      </c>
      <c r="I662" s="18">
        <f t="shared" si="10"/>
        <v>5033590</v>
      </c>
    </row>
    <row r="663" spans="1:9" s="6" customFormat="1">
      <c r="A663" s="27" t="s">
        <v>415</v>
      </c>
      <c r="B663" s="28" t="s">
        <v>342</v>
      </c>
      <c r="C663" s="29" t="s">
        <v>216</v>
      </c>
      <c r="D663" s="29" t="s">
        <v>412</v>
      </c>
      <c r="E663" s="29" t="s">
        <v>416</v>
      </c>
      <c r="F663" s="29" t="s">
        <v>9</v>
      </c>
      <c r="G663" s="30">
        <v>5078790</v>
      </c>
      <c r="H663" s="30">
        <v>45200</v>
      </c>
      <c r="I663" s="18">
        <f t="shared" si="10"/>
        <v>5033590</v>
      </c>
    </row>
    <row r="664" spans="1:9" s="6" customFormat="1" ht="25.5">
      <c r="A664" s="112" t="s">
        <v>27</v>
      </c>
      <c r="B664" s="28" t="s">
        <v>342</v>
      </c>
      <c r="C664" s="29" t="s">
        <v>216</v>
      </c>
      <c r="D664" s="29" t="s">
        <v>412</v>
      </c>
      <c r="E664" s="29" t="s">
        <v>416</v>
      </c>
      <c r="F664" s="29" t="s">
        <v>28</v>
      </c>
      <c r="G664" s="30">
        <v>200000</v>
      </c>
      <c r="H664" s="30">
        <v>45200</v>
      </c>
      <c r="I664" s="18">
        <f t="shared" si="10"/>
        <v>154800</v>
      </c>
    </row>
    <row r="665" spans="1:9" s="6" customFormat="1">
      <c r="A665" s="65" t="s">
        <v>29</v>
      </c>
      <c r="B665" s="28" t="s">
        <v>342</v>
      </c>
      <c r="C665" s="29" t="s">
        <v>216</v>
      </c>
      <c r="D665" s="29" t="s">
        <v>412</v>
      </c>
      <c r="E665" s="29" t="s">
        <v>416</v>
      </c>
      <c r="F665" s="29" t="s">
        <v>30</v>
      </c>
      <c r="G665" s="30">
        <v>200000</v>
      </c>
      <c r="H665" s="30">
        <v>45200</v>
      </c>
      <c r="I665" s="18">
        <f t="shared" si="10"/>
        <v>154800</v>
      </c>
    </row>
    <row r="666" spans="1:9" s="6" customFormat="1">
      <c r="A666" s="27" t="s">
        <v>351</v>
      </c>
      <c r="B666" s="28" t="s">
        <v>342</v>
      </c>
      <c r="C666" s="29" t="s">
        <v>216</v>
      </c>
      <c r="D666" s="29" t="s">
        <v>412</v>
      </c>
      <c r="E666" s="29" t="s">
        <v>416</v>
      </c>
      <c r="F666" s="29" t="s">
        <v>352</v>
      </c>
      <c r="G666" s="30">
        <v>4533500</v>
      </c>
      <c r="H666" s="26">
        <v>47813250</v>
      </c>
      <c r="I666" s="18">
        <f t="shared" si="10"/>
        <v>-43279750</v>
      </c>
    </row>
    <row r="667" spans="1:9" s="6" customFormat="1">
      <c r="A667" s="65" t="s">
        <v>355</v>
      </c>
      <c r="B667" s="28" t="s">
        <v>342</v>
      </c>
      <c r="C667" s="29" t="s">
        <v>216</v>
      </c>
      <c r="D667" s="29" t="s">
        <v>412</v>
      </c>
      <c r="E667" s="29" t="s">
        <v>416</v>
      </c>
      <c r="F667" s="114">
        <v>612</v>
      </c>
      <c r="G667" s="30">
        <v>4533500</v>
      </c>
      <c r="H667" s="30">
        <v>12760060</v>
      </c>
      <c r="I667" s="18">
        <f t="shared" si="10"/>
        <v>-8226560</v>
      </c>
    </row>
    <row r="668" spans="1:9" s="6" customFormat="1">
      <c r="A668" s="27" t="s">
        <v>357</v>
      </c>
      <c r="B668" s="28" t="s">
        <v>342</v>
      </c>
      <c r="C668" s="29" t="s">
        <v>216</v>
      </c>
      <c r="D668" s="29" t="s">
        <v>412</v>
      </c>
      <c r="E668" s="29" t="s">
        <v>416</v>
      </c>
      <c r="F668" s="29" t="s">
        <v>358</v>
      </c>
      <c r="G668" s="30">
        <v>345290</v>
      </c>
      <c r="H668" s="30">
        <v>12760060</v>
      </c>
      <c r="I668" s="18">
        <f t="shared" si="10"/>
        <v>-12414770</v>
      </c>
    </row>
    <row r="669" spans="1:9" s="6" customFormat="1">
      <c r="A669" s="65" t="s">
        <v>361</v>
      </c>
      <c r="B669" s="28" t="s">
        <v>342</v>
      </c>
      <c r="C669" s="29" t="s">
        <v>216</v>
      </c>
      <c r="D669" s="29" t="s">
        <v>412</v>
      </c>
      <c r="E669" s="29" t="s">
        <v>416</v>
      </c>
      <c r="F669" s="114">
        <v>622</v>
      </c>
      <c r="G669" s="30">
        <v>345290</v>
      </c>
      <c r="H669" s="30">
        <v>5078790</v>
      </c>
      <c r="I669" s="18">
        <f t="shared" si="10"/>
        <v>-4733500</v>
      </c>
    </row>
    <row r="670" spans="1:9" s="6" customFormat="1" ht="25.5">
      <c r="A670" s="113" t="s">
        <v>417</v>
      </c>
      <c r="B670" s="34" t="s">
        <v>342</v>
      </c>
      <c r="C670" s="35" t="s">
        <v>216</v>
      </c>
      <c r="D670" s="35" t="s">
        <v>412</v>
      </c>
      <c r="E670" s="35" t="s">
        <v>418</v>
      </c>
      <c r="F670" s="35" t="s">
        <v>9</v>
      </c>
      <c r="G670" s="36">
        <v>8531840</v>
      </c>
      <c r="H670" s="30">
        <v>5078790</v>
      </c>
      <c r="I670" s="18">
        <f t="shared" si="10"/>
        <v>3453050</v>
      </c>
    </row>
    <row r="671" spans="1:9" s="6" customFormat="1" ht="25.5">
      <c r="A671" s="33" t="s">
        <v>126</v>
      </c>
      <c r="B671" s="34" t="s">
        <v>342</v>
      </c>
      <c r="C671" s="35" t="s">
        <v>216</v>
      </c>
      <c r="D671" s="35" t="s">
        <v>412</v>
      </c>
      <c r="E671" s="35" t="s">
        <v>419</v>
      </c>
      <c r="F671" s="35" t="s">
        <v>9</v>
      </c>
      <c r="G671" s="36">
        <v>8531840</v>
      </c>
      <c r="H671" s="30">
        <v>200000</v>
      </c>
      <c r="I671" s="18">
        <f t="shared" si="10"/>
        <v>8331840</v>
      </c>
    </row>
    <row r="672" spans="1:9" s="6" customFormat="1">
      <c r="A672" s="33" t="s">
        <v>351</v>
      </c>
      <c r="B672" s="34" t="s">
        <v>342</v>
      </c>
      <c r="C672" s="35" t="s">
        <v>216</v>
      </c>
      <c r="D672" s="35" t="s">
        <v>412</v>
      </c>
      <c r="E672" s="35" t="s">
        <v>419</v>
      </c>
      <c r="F672" s="35" t="s">
        <v>352</v>
      </c>
      <c r="G672" s="30">
        <v>8531840</v>
      </c>
      <c r="H672" s="30">
        <v>200000</v>
      </c>
      <c r="I672" s="18">
        <f t="shared" si="10"/>
        <v>8331840</v>
      </c>
    </row>
    <row r="673" spans="1:9" s="6" customFormat="1" ht="38.25">
      <c r="A673" s="65" t="s">
        <v>353</v>
      </c>
      <c r="B673" s="34" t="s">
        <v>342</v>
      </c>
      <c r="C673" s="35" t="s">
        <v>216</v>
      </c>
      <c r="D673" s="35" t="s">
        <v>412</v>
      </c>
      <c r="E673" s="35" t="s">
        <v>419</v>
      </c>
      <c r="F673" s="114">
        <v>611</v>
      </c>
      <c r="G673" s="30">
        <v>8531840</v>
      </c>
      <c r="H673" s="30">
        <v>4533500</v>
      </c>
      <c r="I673" s="18">
        <f t="shared" si="10"/>
        <v>3998340</v>
      </c>
    </row>
    <row r="674" spans="1:9" s="6" customFormat="1" ht="63.75">
      <c r="A674" s="112" t="s">
        <v>371</v>
      </c>
      <c r="B674" s="28" t="s">
        <v>342</v>
      </c>
      <c r="C674" s="29" t="s">
        <v>216</v>
      </c>
      <c r="D674" s="29" t="s">
        <v>412</v>
      </c>
      <c r="E674" s="29" t="s">
        <v>372</v>
      </c>
      <c r="F674" s="29" t="s">
        <v>9</v>
      </c>
      <c r="G674" s="30">
        <v>14400</v>
      </c>
      <c r="H674" s="30">
        <v>4533500</v>
      </c>
      <c r="I674" s="18">
        <f t="shared" si="10"/>
        <v>-4519100</v>
      </c>
    </row>
    <row r="675" spans="1:9" s="6" customFormat="1" ht="25.5">
      <c r="A675" s="112" t="s">
        <v>373</v>
      </c>
      <c r="B675" s="28" t="s">
        <v>342</v>
      </c>
      <c r="C675" s="29" t="s">
        <v>216</v>
      </c>
      <c r="D675" s="29" t="s">
        <v>412</v>
      </c>
      <c r="E675" s="29" t="s">
        <v>374</v>
      </c>
      <c r="F675" s="29" t="s">
        <v>9</v>
      </c>
      <c r="G675" s="30">
        <v>14400</v>
      </c>
      <c r="H675" s="30">
        <v>345290</v>
      </c>
      <c r="I675" s="18">
        <f t="shared" si="10"/>
        <v>-330890</v>
      </c>
    </row>
    <row r="676" spans="1:9" s="6" customFormat="1" ht="25.5">
      <c r="A676" s="112" t="s">
        <v>375</v>
      </c>
      <c r="B676" s="28" t="s">
        <v>342</v>
      </c>
      <c r="C676" s="29" t="s">
        <v>216</v>
      </c>
      <c r="D676" s="29" t="s">
        <v>412</v>
      </c>
      <c r="E676" s="29" t="s">
        <v>376</v>
      </c>
      <c r="F676" s="29" t="s">
        <v>9</v>
      </c>
      <c r="G676" s="30">
        <v>14400</v>
      </c>
      <c r="H676" s="30">
        <v>345290</v>
      </c>
      <c r="I676" s="18">
        <f t="shared" si="10"/>
        <v>-330890</v>
      </c>
    </row>
    <row r="677" spans="1:9" s="6" customFormat="1" ht="38.25">
      <c r="A677" s="112" t="s">
        <v>377</v>
      </c>
      <c r="B677" s="28" t="s">
        <v>342</v>
      </c>
      <c r="C677" s="29" t="s">
        <v>216</v>
      </c>
      <c r="D677" s="29" t="s">
        <v>412</v>
      </c>
      <c r="E677" s="29" t="s">
        <v>378</v>
      </c>
      <c r="F677" s="29" t="s">
        <v>9</v>
      </c>
      <c r="G677" s="30">
        <v>14400</v>
      </c>
      <c r="H677" s="36">
        <v>7681270</v>
      </c>
      <c r="I677" s="18">
        <f t="shared" si="10"/>
        <v>-7666870</v>
      </c>
    </row>
    <row r="678" spans="1:9" s="6" customFormat="1">
      <c r="A678" s="27" t="s">
        <v>351</v>
      </c>
      <c r="B678" s="28" t="s">
        <v>342</v>
      </c>
      <c r="C678" s="29" t="s">
        <v>216</v>
      </c>
      <c r="D678" s="29" t="s">
        <v>412</v>
      </c>
      <c r="E678" s="29" t="s">
        <v>378</v>
      </c>
      <c r="F678" s="29" t="s">
        <v>352</v>
      </c>
      <c r="G678" s="30">
        <v>14400</v>
      </c>
      <c r="H678" s="36">
        <v>7681270</v>
      </c>
      <c r="I678" s="18">
        <f t="shared" si="10"/>
        <v>-7666870</v>
      </c>
    </row>
    <row r="679" spans="1:9" s="6" customFormat="1">
      <c r="A679" s="65" t="s">
        <v>355</v>
      </c>
      <c r="B679" s="28" t="s">
        <v>342</v>
      </c>
      <c r="C679" s="29" t="s">
        <v>216</v>
      </c>
      <c r="D679" s="29" t="s">
        <v>412</v>
      </c>
      <c r="E679" s="29" t="s">
        <v>378</v>
      </c>
      <c r="F679" s="29" t="s">
        <v>356</v>
      </c>
      <c r="G679" s="30">
        <v>14400</v>
      </c>
      <c r="H679" s="30">
        <v>7681270</v>
      </c>
      <c r="I679" s="18">
        <f t="shared" si="10"/>
        <v>-7666870</v>
      </c>
    </row>
    <row r="680" spans="1:9" s="6" customFormat="1" ht="25.5">
      <c r="A680" s="112" t="s">
        <v>420</v>
      </c>
      <c r="B680" s="28" t="s">
        <v>342</v>
      </c>
      <c r="C680" s="29" t="s">
        <v>216</v>
      </c>
      <c r="D680" s="29" t="s">
        <v>412</v>
      </c>
      <c r="E680" s="29" t="s">
        <v>421</v>
      </c>
      <c r="F680" s="29" t="s">
        <v>9</v>
      </c>
      <c r="G680" s="30">
        <v>40346510</v>
      </c>
      <c r="H680" s="30">
        <v>7681270</v>
      </c>
      <c r="I680" s="18">
        <f t="shared" si="10"/>
        <v>32665240</v>
      </c>
    </row>
    <row r="681" spans="1:9" s="6" customFormat="1" ht="25.5">
      <c r="A681" s="112" t="s">
        <v>422</v>
      </c>
      <c r="B681" s="28" t="s">
        <v>342</v>
      </c>
      <c r="C681" s="29" t="s">
        <v>216</v>
      </c>
      <c r="D681" s="29" t="s">
        <v>412</v>
      </c>
      <c r="E681" s="29" t="s">
        <v>423</v>
      </c>
      <c r="F681" s="29" t="s">
        <v>9</v>
      </c>
      <c r="G681" s="30">
        <v>40346510</v>
      </c>
      <c r="H681" s="30">
        <v>14400</v>
      </c>
      <c r="I681" s="18">
        <f t="shared" si="10"/>
        <v>40332110</v>
      </c>
    </row>
    <row r="682" spans="1:9" s="6" customFormat="1" ht="25.5">
      <c r="A682" s="112" t="s">
        <v>18</v>
      </c>
      <c r="B682" s="28" t="s">
        <v>342</v>
      </c>
      <c r="C682" s="29" t="s">
        <v>216</v>
      </c>
      <c r="D682" s="29" t="s">
        <v>412</v>
      </c>
      <c r="E682" s="29" t="s">
        <v>424</v>
      </c>
      <c r="F682" s="29" t="s">
        <v>9</v>
      </c>
      <c r="G682" s="30">
        <v>2606770</v>
      </c>
      <c r="H682" s="30">
        <v>14400</v>
      </c>
      <c r="I682" s="18">
        <f t="shared" si="10"/>
        <v>2592370</v>
      </c>
    </row>
    <row r="683" spans="1:9" s="6" customFormat="1" ht="25.5">
      <c r="A683" s="112" t="s">
        <v>425</v>
      </c>
      <c r="B683" s="28" t="s">
        <v>342</v>
      </c>
      <c r="C683" s="29" t="s">
        <v>216</v>
      </c>
      <c r="D683" s="29" t="s">
        <v>412</v>
      </c>
      <c r="E683" s="29" t="s">
        <v>424</v>
      </c>
      <c r="F683" s="29" t="s">
        <v>21</v>
      </c>
      <c r="G683" s="30">
        <v>677240</v>
      </c>
      <c r="H683" s="30">
        <v>14400</v>
      </c>
      <c r="I683" s="18">
        <f t="shared" si="10"/>
        <v>662840</v>
      </c>
    </row>
    <row r="684" spans="1:9" s="6" customFormat="1" ht="25.5">
      <c r="A684" s="65" t="s">
        <v>22</v>
      </c>
      <c r="B684" s="28" t="s">
        <v>342</v>
      </c>
      <c r="C684" s="29" t="s">
        <v>216</v>
      </c>
      <c r="D684" s="29" t="s">
        <v>412</v>
      </c>
      <c r="E684" s="29" t="s">
        <v>424</v>
      </c>
      <c r="F684" s="114">
        <v>122</v>
      </c>
      <c r="G684" s="30">
        <v>522400</v>
      </c>
      <c r="H684" s="30">
        <v>14400</v>
      </c>
      <c r="I684" s="18">
        <f t="shared" si="10"/>
        <v>508000</v>
      </c>
    </row>
    <row r="685" spans="1:9" s="6" customFormat="1" ht="38.25">
      <c r="A685" s="65" t="s">
        <v>25</v>
      </c>
      <c r="B685" s="28" t="s">
        <v>342</v>
      </c>
      <c r="C685" s="29" t="s">
        <v>216</v>
      </c>
      <c r="D685" s="29" t="s">
        <v>412</v>
      </c>
      <c r="E685" s="29" t="s">
        <v>424</v>
      </c>
      <c r="F685" s="114">
        <v>129</v>
      </c>
      <c r="G685" s="30">
        <v>154840</v>
      </c>
      <c r="H685" s="30">
        <v>14400</v>
      </c>
      <c r="I685" s="18">
        <f t="shared" si="10"/>
        <v>140440</v>
      </c>
    </row>
    <row r="686" spans="1:9" s="6" customFormat="1" ht="25.5">
      <c r="A686" s="112" t="s">
        <v>27</v>
      </c>
      <c r="B686" s="28" t="s">
        <v>342</v>
      </c>
      <c r="C686" s="29" t="s">
        <v>216</v>
      </c>
      <c r="D686" s="29" t="s">
        <v>412</v>
      </c>
      <c r="E686" s="29" t="s">
        <v>424</v>
      </c>
      <c r="F686" s="29" t="s">
        <v>28</v>
      </c>
      <c r="G686" s="30">
        <v>1876390</v>
      </c>
      <c r="H686" s="30">
        <v>14400</v>
      </c>
      <c r="I686" s="18">
        <f t="shared" si="10"/>
        <v>1861990</v>
      </c>
    </row>
    <row r="687" spans="1:9" s="6" customFormat="1">
      <c r="A687" s="65" t="s">
        <v>29</v>
      </c>
      <c r="B687" s="28" t="s">
        <v>342</v>
      </c>
      <c r="C687" s="29" t="s">
        <v>216</v>
      </c>
      <c r="D687" s="29" t="s">
        <v>412</v>
      </c>
      <c r="E687" s="29" t="s">
        <v>424</v>
      </c>
      <c r="F687" s="29" t="s">
        <v>30</v>
      </c>
      <c r="G687" s="30">
        <v>1876390</v>
      </c>
      <c r="H687" s="30">
        <v>35038790</v>
      </c>
      <c r="I687" s="18">
        <f t="shared" si="10"/>
        <v>-33162400</v>
      </c>
    </row>
    <row r="688" spans="1:9" s="6" customFormat="1">
      <c r="A688" s="112" t="s">
        <v>31</v>
      </c>
      <c r="B688" s="28" t="s">
        <v>342</v>
      </c>
      <c r="C688" s="29" t="s">
        <v>216</v>
      </c>
      <c r="D688" s="29" t="s">
        <v>412</v>
      </c>
      <c r="E688" s="29" t="s">
        <v>424</v>
      </c>
      <c r="F688" s="29" t="s">
        <v>32</v>
      </c>
      <c r="G688" s="30">
        <v>53140</v>
      </c>
      <c r="H688" s="30">
        <v>35038790</v>
      </c>
      <c r="I688" s="18">
        <f t="shared" si="10"/>
        <v>-34985650</v>
      </c>
    </row>
    <row r="689" spans="1:9" s="6" customFormat="1">
      <c r="A689" s="65" t="s">
        <v>33</v>
      </c>
      <c r="B689" s="28" t="s">
        <v>342</v>
      </c>
      <c r="C689" s="29" t="s">
        <v>216</v>
      </c>
      <c r="D689" s="29" t="s">
        <v>412</v>
      </c>
      <c r="E689" s="29" t="s">
        <v>424</v>
      </c>
      <c r="F689" s="114">
        <v>851</v>
      </c>
      <c r="G689" s="30">
        <v>40240</v>
      </c>
      <c r="H689" s="30">
        <v>2940550</v>
      </c>
      <c r="I689" s="18">
        <f t="shared" si="10"/>
        <v>-2900310</v>
      </c>
    </row>
    <row r="690" spans="1:9" s="6" customFormat="1">
      <c r="A690" s="65" t="s">
        <v>35</v>
      </c>
      <c r="B690" s="28" t="s">
        <v>342</v>
      </c>
      <c r="C690" s="29" t="s">
        <v>216</v>
      </c>
      <c r="D690" s="29" t="s">
        <v>412</v>
      </c>
      <c r="E690" s="29" t="s">
        <v>424</v>
      </c>
      <c r="F690" s="114">
        <v>852</v>
      </c>
      <c r="G690" s="30">
        <v>1900</v>
      </c>
      <c r="H690" s="30">
        <v>677240</v>
      </c>
      <c r="I690" s="18">
        <f t="shared" si="10"/>
        <v>-675340</v>
      </c>
    </row>
    <row r="691" spans="1:9" s="6" customFormat="1">
      <c r="A691" s="65" t="s">
        <v>80</v>
      </c>
      <c r="B691" s="28" t="s">
        <v>342</v>
      </c>
      <c r="C691" s="29" t="s">
        <v>216</v>
      </c>
      <c r="D691" s="29" t="s">
        <v>412</v>
      </c>
      <c r="E691" s="29" t="s">
        <v>424</v>
      </c>
      <c r="F691" s="114">
        <v>853</v>
      </c>
      <c r="G691" s="30">
        <v>11000</v>
      </c>
      <c r="H691" s="30">
        <v>522400</v>
      </c>
      <c r="I691" s="18">
        <f t="shared" si="10"/>
        <v>-511400</v>
      </c>
    </row>
    <row r="692" spans="1:9" s="6" customFormat="1" ht="25.5">
      <c r="A692" s="112" t="s">
        <v>37</v>
      </c>
      <c r="B692" s="28" t="s">
        <v>342</v>
      </c>
      <c r="C692" s="29" t="s">
        <v>216</v>
      </c>
      <c r="D692" s="29" t="s">
        <v>412</v>
      </c>
      <c r="E692" s="29" t="s">
        <v>426</v>
      </c>
      <c r="F692" s="29" t="s">
        <v>9</v>
      </c>
      <c r="G692" s="30">
        <v>26853720</v>
      </c>
      <c r="H692" s="30">
        <v>154840</v>
      </c>
      <c r="I692" s="18">
        <f t="shared" si="10"/>
        <v>26698880</v>
      </c>
    </row>
    <row r="693" spans="1:9" s="6" customFormat="1" ht="25.5">
      <c r="A693" s="112" t="s">
        <v>425</v>
      </c>
      <c r="B693" s="28" t="s">
        <v>342</v>
      </c>
      <c r="C693" s="29" t="s">
        <v>216</v>
      </c>
      <c r="D693" s="29" t="s">
        <v>412</v>
      </c>
      <c r="E693" s="29" t="s">
        <v>426</v>
      </c>
      <c r="F693" s="29" t="s">
        <v>21</v>
      </c>
      <c r="G693" s="30">
        <v>26853720</v>
      </c>
      <c r="H693" s="30">
        <v>2210170</v>
      </c>
      <c r="I693" s="18">
        <f t="shared" si="10"/>
        <v>24643550</v>
      </c>
    </row>
    <row r="694" spans="1:9" s="6" customFormat="1">
      <c r="A694" s="65" t="s">
        <v>39</v>
      </c>
      <c r="B694" s="28" t="s">
        <v>342</v>
      </c>
      <c r="C694" s="29" t="s">
        <v>216</v>
      </c>
      <c r="D694" s="29" t="s">
        <v>412</v>
      </c>
      <c r="E694" s="29" t="s">
        <v>426</v>
      </c>
      <c r="F694" s="114">
        <v>121</v>
      </c>
      <c r="G694" s="30">
        <v>20624975</v>
      </c>
      <c r="H694" s="30">
        <v>2210170</v>
      </c>
      <c r="I694" s="18">
        <f t="shared" si="10"/>
        <v>18414805</v>
      </c>
    </row>
    <row r="695" spans="1:9" s="6" customFormat="1" ht="38.25">
      <c r="A695" s="65" t="s">
        <v>25</v>
      </c>
      <c r="B695" s="28" t="s">
        <v>342</v>
      </c>
      <c r="C695" s="29" t="s">
        <v>216</v>
      </c>
      <c r="D695" s="29" t="s">
        <v>412</v>
      </c>
      <c r="E695" s="29" t="s">
        <v>426</v>
      </c>
      <c r="F695" s="114">
        <v>129</v>
      </c>
      <c r="G695" s="30">
        <v>6228745</v>
      </c>
      <c r="H695" s="30">
        <v>53140</v>
      </c>
      <c r="I695" s="18">
        <f t="shared" si="10"/>
        <v>6175605</v>
      </c>
    </row>
    <row r="696" spans="1:9" s="6" customFormat="1" ht="25.5">
      <c r="A696" s="119" t="s">
        <v>126</v>
      </c>
      <c r="B696" s="28" t="s">
        <v>342</v>
      </c>
      <c r="C696" s="29" t="s">
        <v>216</v>
      </c>
      <c r="D696" s="29" t="s">
        <v>412</v>
      </c>
      <c r="E696" s="29" t="s">
        <v>427</v>
      </c>
      <c r="F696" s="29" t="s">
        <v>9</v>
      </c>
      <c r="G696" s="30">
        <v>8159660</v>
      </c>
      <c r="H696" s="30">
        <v>40240</v>
      </c>
      <c r="I696" s="18">
        <f t="shared" si="10"/>
        <v>8119420</v>
      </c>
    </row>
    <row r="697" spans="1:9" s="6" customFormat="1">
      <c r="A697" s="118" t="s">
        <v>128</v>
      </c>
      <c r="B697" s="28" t="s">
        <v>342</v>
      </c>
      <c r="C697" s="29" t="s">
        <v>216</v>
      </c>
      <c r="D697" s="29" t="s">
        <v>412</v>
      </c>
      <c r="E697" s="29" t="s">
        <v>427</v>
      </c>
      <c r="F697" s="29" t="s">
        <v>129</v>
      </c>
      <c r="G697" s="30">
        <v>7076640</v>
      </c>
      <c r="H697" s="30">
        <v>1900</v>
      </c>
      <c r="I697" s="18">
        <f t="shared" si="10"/>
        <v>7074740</v>
      </c>
    </row>
    <row r="698" spans="1:9" s="6" customFormat="1">
      <c r="A698" s="27" t="s">
        <v>130</v>
      </c>
      <c r="B698" s="28" t="s">
        <v>342</v>
      </c>
      <c r="C698" s="29" t="s">
        <v>216</v>
      </c>
      <c r="D698" s="29" t="s">
        <v>412</v>
      </c>
      <c r="E698" s="29" t="s">
        <v>427</v>
      </c>
      <c r="F698" s="114">
        <v>111</v>
      </c>
      <c r="G698" s="30">
        <v>5435208</v>
      </c>
      <c r="H698" s="30">
        <v>11000</v>
      </c>
      <c r="I698" s="18">
        <f t="shared" si="10"/>
        <v>5424208</v>
      </c>
    </row>
    <row r="699" spans="1:9" s="6" customFormat="1" ht="38.25">
      <c r="A699" s="65" t="s">
        <v>132</v>
      </c>
      <c r="B699" s="28" t="s">
        <v>342</v>
      </c>
      <c r="C699" s="29" t="s">
        <v>216</v>
      </c>
      <c r="D699" s="29" t="s">
        <v>412</v>
      </c>
      <c r="E699" s="29" t="s">
        <v>427</v>
      </c>
      <c r="F699" s="114">
        <v>119</v>
      </c>
      <c r="G699" s="30">
        <v>1641432</v>
      </c>
      <c r="H699" s="30">
        <v>22216740</v>
      </c>
      <c r="I699" s="18">
        <f t="shared" si="10"/>
        <v>-20575308</v>
      </c>
    </row>
    <row r="700" spans="1:9" s="6" customFormat="1" ht="25.5">
      <c r="A700" s="112" t="s">
        <v>27</v>
      </c>
      <c r="B700" s="28" t="s">
        <v>342</v>
      </c>
      <c r="C700" s="29" t="s">
        <v>216</v>
      </c>
      <c r="D700" s="29" t="s">
        <v>412</v>
      </c>
      <c r="E700" s="29" t="s">
        <v>427</v>
      </c>
      <c r="F700" s="29" t="s">
        <v>28</v>
      </c>
      <c r="G700" s="30">
        <v>1081920</v>
      </c>
      <c r="H700" s="30">
        <v>22216740</v>
      </c>
      <c r="I700" s="18">
        <f t="shared" si="10"/>
        <v>-21134820</v>
      </c>
    </row>
    <row r="701" spans="1:9" s="6" customFormat="1">
      <c r="A701" s="65" t="s">
        <v>29</v>
      </c>
      <c r="B701" s="28" t="s">
        <v>342</v>
      </c>
      <c r="C701" s="29" t="s">
        <v>216</v>
      </c>
      <c r="D701" s="29" t="s">
        <v>412</v>
      </c>
      <c r="E701" s="29" t="s">
        <v>427</v>
      </c>
      <c r="F701" s="29" t="s">
        <v>30</v>
      </c>
      <c r="G701" s="30">
        <v>1081920</v>
      </c>
      <c r="H701" s="30">
        <v>17069914</v>
      </c>
      <c r="I701" s="18">
        <f t="shared" si="10"/>
        <v>-15987994</v>
      </c>
    </row>
    <row r="702" spans="1:9" s="6" customFormat="1">
      <c r="A702" s="112" t="s">
        <v>31</v>
      </c>
      <c r="B702" s="28" t="s">
        <v>342</v>
      </c>
      <c r="C702" s="29" t="s">
        <v>216</v>
      </c>
      <c r="D702" s="29" t="s">
        <v>412</v>
      </c>
      <c r="E702" s="29" t="s">
        <v>427</v>
      </c>
      <c r="F702" s="29" t="s">
        <v>32</v>
      </c>
      <c r="G702" s="30">
        <v>1100</v>
      </c>
      <c r="H702" s="30">
        <v>5146826</v>
      </c>
      <c r="I702" s="18">
        <f t="shared" si="10"/>
        <v>-5145726</v>
      </c>
    </row>
    <row r="703" spans="1:9" s="6" customFormat="1">
      <c r="A703" s="65" t="s">
        <v>33</v>
      </c>
      <c r="B703" s="28" t="s">
        <v>342</v>
      </c>
      <c r="C703" s="29" t="s">
        <v>216</v>
      </c>
      <c r="D703" s="29" t="s">
        <v>412</v>
      </c>
      <c r="E703" s="29" t="s">
        <v>427</v>
      </c>
      <c r="F703" s="114">
        <v>851</v>
      </c>
      <c r="G703" s="30">
        <v>1100</v>
      </c>
      <c r="H703" s="30">
        <v>7565660</v>
      </c>
      <c r="I703" s="18">
        <f t="shared" si="10"/>
        <v>-7564560</v>
      </c>
    </row>
    <row r="704" spans="1:9" s="6" customFormat="1" ht="25.5">
      <c r="A704" s="112" t="s">
        <v>428</v>
      </c>
      <c r="B704" s="28" t="s">
        <v>342</v>
      </c>
      <c r="C704" s="29" t="s">
        <v>216</v>
      </c>
      <c r="D704" s="29" t="s">
        <v>412</v>
      </c>
      <c r="E704" s="29" t="s">
        <v>429</v>
      </c>
      <c r="F704" s="29" t="s">
        <v>9</v>
      </c>
      <c r="G704" s="30">
        <v>2726360</v>
      </c>
      <c r="H704" s="30">
        <v>6721040</v>
      </c>
      <c r="I704" s="18">
        <f t="shared" si="10"/>
        <v>-3994680</v>
      </c>
    </row>
    <row r="705" spans="1:9" s="6" customFormat="1" ht="25.5">
      <c r="A705" s="112" t="s">
        <v>425</v>
      </c>
      <c r="B705" s="28" t="s">
        <v>342</v>
      </c>
      <c r="C705" s="29" t="s">
        <v>216</v>
      </c>
      <c r="D705" s="29" t="s">
        <v>412</v>
      </c>
      <c r="E705" s="29" t="s">
        <v>429</v>
      </c>
      <c r="F705" s="29" t="s">
        <v>21</v>
      </c>
      <c r="G705" s="30">
        <v>2498560</v>
      </c>
      <c r="H705" s="30">
        <v>5162090</v>
      </c>
      <c r="I705" s="18">
        <f t="shared" si="10"/>
        <v>-2663530</v>
      </c>
    </row>
    <row r="706" spans="1:9" s="6" customFormat="1">
      <c r="A706" s="65" t="s">
        <v>39</v>
      </c>
      <c r="B706" s="28" t="s">
        <v>342</v>
      </c>
      <c r="C706" s="29" t="s">
        <v>216</v>
      </c>
      <c r="D706" s="29" t="s">
        <v>412</v>
      </c>
      <c r="E706" s="29" t="s">
        <v>429</v>
      </c>
      <c r="F706" s="114">
        <v>121</v>
      </c>
      <c r="G706" s="30">
        <v>1867266</v>
      </c>
      <c r="H706" s="30">
        <v>1558950</v>
      </c>
      <c r="I706" s="18">
        <f t="shared" si="10"/>
        <v>308316</v>
      </c>
    </row>
    <row r="707" spans="1:9" s="6" customFormat="1" ht="25.5">
      <c r="A707" s="65" t="s">
        <v>22</v>
      </c>
      <c r="B707" s="28" t="s">
        <v>342</v>
      </c>
      <c r="C707" s="29" t="s">
        <v>216</v>
      </c>
      <c r="D707" s="29" t="s">
        <v>412</v>
      </c>
      <c r="E707" s="29" t="s">
        <v>429</v>
      </c>
      <c r="F707" s="114">
        <v>122</v>
      </c>
      <c r="G707" s="30">
        <v>51960</v>
      </c>
      <c r="H707" s="30">
        <v>843520</v>
      </c>
      <c r="I707" s="18">
        <f t="shared" si="10"/>
        <v>-791560</v>
      </c>
    </row>
    <row r="708" spans="1:9" s="6" customFormat="1" ht="38.25">
      <c r="A708" s="65" t="s">
        <v>25</v>
      </c>
      <c r="B708" s="28" t="s">
        <v>342</v>
      </c>
      <c r="C708" s="29" t="s">
        <v>216</v>
      </c>
      <c r="D708" s="29" t="s">
        <v>412</v>
      </c>
      <c r="E708" s="29" t="s">
        <v>429</v>
      </c>
      <c r="F708" s="114">
        <v>129</v>
      </c>
      <c r="G708" s="30">
        <v>579334</v>
      </c>
      <c r="H708" s="30">
        <v>843520</v>
      </c>
      <c r="I708" s="18">
        <f t="shared" si="10"/>
        <v>-264186</v>
      </c>
    </row>
    <row r="709" spans="1:9" s="6" customFormat="1" ht="25.5">
      <c r="A709" s="112" t="s">
        <v>27</v>
      </c>
      <c r="B709" s="28" t="s">
        <v>342</v>
      </c>
      <c r="C709" s="29" t="s">
        <v>216</v>
      </c>
      <c r="D709" s="29" t="s">
        <v>412</v>
      </c>
      <c r="E709" s="29" t="s">
        <v>429</v>
      </c>
      <c r="F709" s="29" t="s">
        <v>28</v>
      </c>
      <c r="G709" s="30">
        <v>227800</v>
      </c>
      <c r="H709" s="30">
        <v>1100</v>
      </c>
      <c r="I709" s="18">
        <f t="shared" si="10"/>
        <v>226700</v>
      </c>
    </row>
    <row r="710" spans="1:9" s="6" customFormat="1">
      <c r="A710" s="65" t="s">
        <v>29</v>
      </c>
      <c r="B710" s="28" t="s">
        <v>342</v>
      </c>
      <c r="C710" s="29" t="s">
        <v>216</v>
      </c>
      <c r="D710" s="29" t="s">
        <v>412</v>
      </c>
      <c r="E710" s="29" t="s">
        <v>429</v>
      </c>
      <c r="F710" s="29" t="s">
        <v>30</v>
      </c>
      <c r="G710" s="30">
        <v>227800</v>
      </c>
      <c r="H710" s="30">
        <v>1100</v>
      </c>
      <c r="I710" s="18">
        <f t="shared" si="10"/>
        <v>226700</v>
      </c>
    </row>
    <row r="711" spans="1:9" s="6" customFormat="1">
      <c r="A711" s="111" t="s">
        <v>270</v>
      </c>
      <c r="B711" s="20" t="s">
        <v>342</v>
      </c>
      <c r="C711" s="21" t="s">
        <v>271</v>
      </c>
      <c r="D711" s="21" t="s">
        <v>7</v>
      </c>
      <c r="E711" s="21" t="s">
        <v>8</v>
      </c>
      <c r="F711" s="21" t="s">
        <v>9</v>
      </c>
      <c r="G711" s="22">
        <v>134686820</v>
      </c>
      <c r="H711" s="30">
        <v>2315840</v>
      </c>
      <c r="I711" s="18">
        <f t="shared" si="10"/>
        <v>132370980</v>
      </c>
    </row>
    <row r="712" spans="1:9" s="6" customFormat="1">
      <c r="A712" s="23" t="s">
        <v>430</v>
      </c>
      <c r="B712" s="24" t="s">
        <v>342</v>
      </c>
      <c r="C712" s="25" t="s">
        <v>271</v>
      </c>
      <c r="D712" s="25" t="s">
        <v>76</v>
      </c>
      <c r="E712" s="25" t="s">
        <v>8</v>
      </c>
      <c r="F712" s="25" t="s">
        <v>9</v>
      </c>
      <c r="G712" s="26">
        <v>134686820</v>
      </c>
      <c r="H712" s="30">
        <v>2026940</v>
      </c>
      <c r="I712" s="18">
        <f t="shared" si="10"/>
        <v>132659880</v>
      </c>
    </row>
    <row r="713" spans="1:9" s="6" customFormat="1" ht="25.5">
      <c r="A713" s="27" t="s">
        <v>344</v>
      </c>
      <c r="B713" s="28" t="s">
        <v>342</v>
      </c>
      <c r="C713" s="29" t="s">
        <v>271</v>
      </c>
      <c r="D713" s="29" t="s">
        <v>76</v>
      </c>
      <c r="E713" s="29" t="s">
        <v>345</v>
      </c>
      <c r="F713" s="29" t="s">
        <v>9</v>
      </c>
      <c r="G713" s="30">
        <v>134686820</v>
      </c>
      <c r="H713" s="30">
        <v>1505040</v>
      </c>
      <c r="I713" s="18">
        <f t="shared" si="10"/>
        <v>133181780</v>
      </c>
    </row>
    <row r="714" spans="1:9" s="6" customFormat="1" ht="25.5">
      <c r="A714" s="27" t="s">
        <v>346</v>
      </c>
      <c r="B714" s="28" t="s">
        <v>342</v>
      </c>
      <c r="C714" s="29" t="s">
        <v>271</v>
      </c>
      <c r="D714" s="29" t="s">
        <v>76</v>
      </c>
      <c r="E714" s="29" t="s">
        <v>347</v>
      </c>
      <c r="F714" s="29" t="s">
        <v>9</v>
      </c>
      <c r="G714" s="30">
        <v>134686820</v>
      </c>
      <c r="H714" s="30">
        <v>51960</v>
      </c>
      <c r="I714" s="18">
        <f t="shared" si="10"/>
        <v>134634860</v>
      </c>
    </row>
    <row r="715" spans="1:9" s="6" customFormat="1" ht="25.5">
      <c r="A715" s="27" t="s">
        <v>348</v>
      </c>
      <c r="B715" s="28" t="s">
        <v>342</v>
      </c>
      <c r="C715" s="29" t="s">
        <v>271</v>
      </c>
      <c r="D715" s="29" t="s">
        <v>76</v>
      </c>
      <c r="E715" s="29" t="s">
        <v>349</v>
      </c>
      <c r="F715" s="29" t="s">
        <v>9</v>
      </c>
      <c r="G715" s="30">
        <v>89661530</v>
      </c>
      <c r="H715" s="30">
        <v>469940</v>
      </c>
      <c r="I715" s="18">
        <f t="shared" si="10"/>
        <v>89191590</v>
      </c>
    </row>
    <row r="716" spans="1:9" s="6" customFormat="1" ht="51">
      <c r="A716" s="27" t="s">
        <v>431</v>
      </c>
      <c r="B716" s="28" t="s">
        <v>342</v>
      </c>
      <c r="C716" s="29" t="s">
        <v>271</v>
      </c>
      <c r="D716" s="29" t="s">
        <v>76</v>
      </c>
      <c r="E716" s="29" t="s">
        <v>432</v>
      </c>
      <c r="F716" s="29" t="s">
        <v>9</v>
      </c>
      <c r="G716" s="30">
        <v>89661530</v>
      </c>
      <c r="H716" s="30">
        <v>288900</v>
      </c>
      <c r="I716" s="18">
        <f t="shared" si="10"/>
        <v>89372630</v>
      </c>
    </row>
    <row r="717" spans="1:9" s="6" customFormat="1" ht="25.5">
      <c r="A717" s="112" t="s">
        <v>27</v>
      </c>
      <c r="B717" s="28" t="s">
        <v>342</v>
      </c>
      <c r="C717" s="29" t="s">
        <v>271</v>
      </c>
      <c r="D717" s="29" t="s">
        <v>76</v>
      </c>
      <c r="E717" s="29" t="s">
        <v>432</v>
      </c>
      <c r="F717" s="29" t="s">
        <v>28</v>
      </c>
      <c r="G717" s="30">
        <v>1325050</v>
      </c>
      <c r="H717" s="30">
        <v>288900</v>
      </c>
      <c r="I717" s="18">
        <f t="shared" si="10"/>
        <v>1036150</v>
      </c>
    </row>
    <row r="718" spans="1:9" s="6" customFormat="1">
      <c r="A718" s="65" t="s">
        <v>29</v>
      </c>
      <c r="B718" s="28" t="s">
        <v>342</v>
      </c>
      <c r="C718" s="29" t="s">
        <v>271</v>
      </c>
      <c r="D718" s="29" t="s">
        <v>76</v>
      </c>
      <c r="E718" s="29" t="s">
        <v>432</v>
      </c>
      <c r="F718" s="29" t="s">
        <v>30</v>
      </c>
      <c r="G718" s="30">
        <v>1325050</v>
      </c>
      <c r="H718" s="22">
        <v>159320780</v>
      </c>
      <c r="I718" s="18">
        <f t="shared" si="10"/>
        <v>-157995730</v>
      </c>
    </row>
    <row r="719" spans="1:9" s="6" customFormat="1" ht="25.5">
      <c r="A719" s="27" t="s">
        <v>282</v>
      </c>
      <c r="B719" s="28" t="s">
        <v>342</v>
      </c>
      <c r="C719" s="29" t="s">
        <v>271</v>
      </c>
      <c r="D719" s="29" t="s">
        <v>76</v>
      </c>
      <c r="E719" s="29" t="s">
        <v>432</v>
      </c>
      <c r="F719" s="29" t="s">
        <v>283</v>
      </c>
      <c r="G719" s="30">
        <v>88336480</v>
      </c>
      <c r="H719" s="26">
        <v>159320780</v>
      </c>
      <c r="I719" s="18">
        <f t="shared" si="10"/>
        <v>-70984300</v>
      </c>
    </row>
    <row r="720" spans="1:9" s="6" customFormat="1" ht="25.5">
      <c r="A720" s="65" t="s">
        <v>439</v>
      </c>
      <c r="B720" s="28" t="s">
        <v>342</v>
      </c>
      <c r="C720" s="29" t="s">
        <v>271</v>
      </c>
      <c r="D720" s="29" t="s">
        <v>76</v>
      </c>
      <c r="E720" s="29" t="s">
        <v>432</v>
      </c>
      <c r="F720" s="114">
        <v>321</v>
      </c>
      <c r="G720" s="30">
        <v>88336480</v>
      </c>
      <c r="H720" s="30">
        <v>159320780</v>
      </c>
      <c r="I720" s="18">
        <f t="shared" si="10"/>
        <v>-70984300</v>
      </c>
    </row>
    <row r="721" spans="1:9" s="6" customFormat="1" ht="38.25">
      <c r="A721" s="118" t="s">
        <v>388</v>
      </c>
      <c r="B721" s="28" t="s">
        <v>342</v>
      </c>
      <c r="C721" s="29" t="s">
        <v>271</v>
      </c>
      <c r="D721" s="29" t="s">
        <v>76</v>
      </c>
      <c r="E721" s="29" t="s">
        <v>389</v>
      </c>
      <c r="F721" s="29" t="s">
        <v>9</v>
      </c>
      <c r="G721" s="30">
        <v>1830780</v>
      </c>
      <c r="H721" s="30">
        <v>159320780</v>
      </c>
      <c r="I721" s="18">
        <f t="shared" si="10"/>
        <v>-157490000</v>
      </c>
    </row>
    <row r="722" spans="1:9" s="6" customFormat="1" ht="38.25">
      <c r="A722" s="118" t="s">
        <v>437</v>
      </c>
      <c r="B722" s="28" t="s">
        <v>342</v>
      </c>
      <c r="C722" s="29" t="s">
        <v>271</v>
      </c>
      <c r="D722" s="29" t="s">
        <v>76</v>
      </c>
      <c r="E722" s="29" t="s">
        <v>438</v>
      </c>
      <c r="F722" s="29" t="s">
        <v>9</v>
      </c>
      <c r="G722" s="30">
        <v>1830780</v>
      </c>
      <c r="H722" s="30">
        <v>110847820</v>
      </c>
      <c r="I722" s="18">
        <f t="shared" si="10"/>
        <v>-109017040</v>
      </c>
    </row>
    <row r="723" spans="1:9" s="6" customFormat="1" ht="25.5">
      <c r="A723" s="27" t="s">
        <v>282</v>
      </c>
      <c r="B723" s="28" t="s">
        <v>342</v>
      </c>
      <c r="C723" s="29" t="s">
        <v>271</v>
      </c>
      <c r="D723" s="29" t="s">
        <v>76</v>
      </c>
      <c r="E723" s="29" t="s">
        <v>438</v>
      </c>
      <c r="F723" s="29" t="s">
        <v>283</v>
      </c>
      <c r="G723" s="30">
        <v>1830780</v>
      </c>
      <c r="H723" s="30">
        <v>110847820</v>
      </c>
      <c r="I723" s="18">
        <f t="shared" si="10"/>
        <v>-109017040</v>
      </c>
    </row>
    <row r="724" spans="1:9" s="6" customFormat="1" ht="25.5">
      <c r="A724" s="65" t="s">
        <v>439</v>
      </c>
      <c r="B724" s="28" t="s">
        <v>342</v>
      </c>
      <c r="C724" s="29" t="s">
        <v>271</v>
      </c>
      <c r="D724" s="29" t="s">
        <v>76</v>
      </c>
      <c r="E724" s="29" t="s">
        <v>438</v>
      </c>
      <c r="F724" s="114">
        <v>321</v>
      </c>
      <c r="G724" s="30">
        <v>1830780</v>
      </c>
      <c r="H724" s="30">
        <v>1638150</v>
      </c>
      <c r="I724" s="18">
        <f t="shared" si="10"/>
        <v>192630</v>
      </c>
    </row>
    <row r="725" spans="1:9" s="6" customFormat="1" ht="25.5">
      <c r="A725" s="27" t="s">
        <v>441</v>
      </c>
      <c r="B725" s="28" t="s">
        <v>342</v>
      </c>
      <c r="C725" s="29" t="s">
        <v>271</v>
      </c>
      <c r="D725" s="29" t="s">
        <v>76</v>
      </c>
      <c r="E725" s="29" t="s">
        <v>442</v>
      </c>
      <c r="F725" s="29" t="s">
        <v>9</v>
      </c>
      <c r="G725" s="30">
        <v>43194510</v>
      </c>
      <c r="H725" s="30">
        <v>1638150</v>
      </c>
      <c r="I725" s="18">
        <f t="shared" ref="I725:I786" si="11">G725-H725</f>
        <v>41556360</v>
      </c>
    </row>
    <row r="726" spans="1:9" s="6" customFormat="1" ht="25.5">
      <c r="A726" s="118" t="s">
        <v>443</v>
      </c>
      <c r="B726" s="28" t="s">
        <v>342</v>
      </c>
      <c r="C726" s="29" t="s">
        <v>271</v>
      </c>
      <c r="D726" s="29" t="s">
        <v>76</v>
      </c>
      <c r="E726" s="29" t="s">
        <v>444</v>
      </c>
      <c r="F726" s="29" t="s">
        <v>9</v>
      </c>
      <c r="G726" s="30">
        <v>21524510</v>
      </c>
      <c r="H726" s="30">
        <v>109209670</v>
      </c>
      <c r="I726" s="18">
        <f t="shared" si="11"/>
        <v>-87685160</v>
      </c>
    </row>
    <row r="727" spans="1:9" s="6" customFormat="1" ht="25.5">
      <c r="A727" s="27" t="s">
        <v>282</v>
      </c>
      <c r="B727" s="28" t="s">
        <v>342</v>
      </c>
      <c r="C727" s="29" t="s">
        <v>271</v>
      </c>
      <c r="D727" s="29" t="s">
        <v>76</v>
      </c>
      <c r="E727" s="29" t="s">
        <v>444</v>
      </c>
      <c r="F727" s="29" t="s">
        <v>283</v>
      </c>
      <c r="G727" s="30">
        <v>21524510</v>
      </c>
      <c r="H727" s="30">
        <v>109209670</v>
      </c>
      <c r="I727" s="18">
        <f t="shared" si="11"/>
        <v>-87685160</v>
      </c>
    </row>
    <row r="728" spans="1:9" s="6" customFormat="1" ht="25.5">
      <c r="A728" s="65" t="s">
        <v>439</v>
      </c>
      <c r="B728" s="28" t="s">
        <v>342</v>
      </c>
      <c r="C728" s="29" t="s">
        <v>271</v>
      </c>
      <c r="D728" s="29" t="s">
        <v>76</v>
      </c>
      <c r="E728" s="29" t="s">
        <v>444</v>
      </c>
      <c r="F728" s="114">
        <v>321</v>
      </c>
      <c r="G728" s="30">
        <v>21524510</v>
      </c>
      <c r="H728" s="30">
        <v>1830780</v>
      </c>
      <c r="I728" s="18">
        <f t="shared" si="11"/>
        <v>19693730</v>
      </c>
    </row>
    <row r="729" spans="1:9" s="6" customFormat="1" ht="51">
      <c r="A729" s="27" t="s">
        <v>445</v>
      </c>
      <c r="B729" s="28" t="s">
        <v>342</v>
      </c>
      <c r="C729" s="29" t="s">
        <v>271</v>
      </c>
      <c r="D729" s="29" t="s">
        <v>76</v>
      </c>
      <c r="E729" s="29" t="s">
        <v>446</v>
      </c>
      <c r="F729" s="29" t="s">
        <v>9</v>
      </c>
      <c r="G729" s="30">
        <v>2250000</v>
      </c>
      <c r="H729" s="30">
        <v>1830780</v>
      </c>
      <c r="I729" s="18">
        <f t="shared" si="11"/>
        <v>419220</v>
      </c>
    </row>
    <row r="730" spans="1:9" s="6" customFormat="1" ht="25.5">
      <c r="A730" s="27" t="s">
        <v>282</v>
      </c>
      <c r="B730" s="28" t="s">
        <v>342</v>
      </c>
      <c r="C730" s="29" t="s">
        <v>271</v>
      </c>
      <c r="D730" s="29" t="s">
        <v>76</v>
      </c>
      <c r="E730" s="29" t="s">
        <v>446</v>
      </c>
      <c r="F730" s="29" t="s">
        <v>283</v>
      </c>
      <c r="G730" s="30">
        <v>2250000</v>
      </c>
      <c r="H730" s="30">
        <v>1830780</v>
      </c>
      <c r="I730" s="18">
        <f t="shared" si="11"/>
        <v>419220</v>
      </c>
    </row>
    <row r="731" spans="1:9" s="6" customFormat="1" ht="25.5">
      <c r="A731" s="65" t="s">
        <v>439</v>
      </c>
      <c r="B731" s="28" t="s">
        <v>342</v>
      </c>
      <c r="C731" s="29" t="s">
        <v>271</v>
      </c>
      <c r="D731" s="29" t="s">
        <v>76</v>
      </c>
      <c r="E731" s="29" t="s">
        <v>446</v>
      </c>
      <c r="F731" s="114">
        <v>321</v>
      </c>
      <c r="G731" s="30">
        <v>2250000</v>
      </c>
      <c r="H731" s="30">
        <v>1830780</v>
      </c>
      <c r="I731" s="18">
        <f t="shared" si="11"/>
        <v>419220</v>
      </c>
    </row>
    <row r="732" spans="1:9" s="6" customFormat="1" ht="38.25">
      <c r="A732" s="27" t="s">
        <v>447</v>
      </c>
      <c r="B732" s="28" t="s">
        <v>342</v>
      </c>
      <c r="C732" s="29" t="s">
        <v>271</v>
      </c>
      <c r="D732" s="29" t="s">
        <v>76</v>
      </c>
      <c r="E732" s="29" t="s">
        <v>448</v>
      </c>
      <c r="F732" s="29" t="s">
        <v>9</v>
      </c>
      <c r="G732" s="30">
        <v>17020000</v>
      </c>
      <c r="H732" s="30">
        <v>46642180</v>
      </c>
      <c r="I732" s="18">
        <f t="shared" si="11"/>
        <v>-29622180</v>
      </c>
    </row>
    <row r="733" spans="1:9" s="6" customFormat="1" ht="25.5">
      <c r="A733" s="27" t="s">
        <v>282</v>
      </c>
      <c r="B733" s="28" t="s">
        <v>342</v>
      </c>
      <c r="C733" s="29" t="s">
        <v>271</v>
      </c>
      <c r="D733" s="29" t="s">
        <v>76</v>
      </c>
      <c r="E733" s="29" t="s">
        <v>448</v>
      </c>
      <c r="F733" s="29" t="s">
        <v>283</v>
      </c>
      <c r="G733" s="30">
        <v>17020000</v>
      </c>
      <c r="H733" s="30">
        <v>23595650</v>
      </c>
      <c r="I733" s="18">
        <f t="shared" si="11"/>
        <v>-6575650</v>
      </c>
    </row>
    <row r="734" spans="1:9" s="6" customFormat="1" ht="25.5">
      <c r="A734" s="65" t="s">
        <v>439</v>
      </c>
      <c r="B734" s="28" t="s">
        <v>342</v>
      </c>
      <c r="C734" s="29" t="s">
        <v>271</v>
      </c>
      <c r="D734" s="29" t="s">
        <v>76</v>
      </c>
      <c r="E734" s="29" t="s">
        <v>448</v>
      </c>
      <c r="F734" s="114">
        <v>321</v>
      </c>
      <c r="G734" s="30">
        <v>10000000</v>
      </c>
      <c r="H734" s="30">
        <v>23595650</v>
      </c>
      <c r="I734" s="18">
        <f t="shared" si="11"/>
        <v>-13595650</v>
      </c>
    </row>
    <row r="735" spans="1:9" s="6" customFormat="1" ht="25.5">
      <c r="A735" s="65" t="s">
        <v>449</v>
      </c>
      <c r="B735" s="28" t="s">
        <v>342</v>
      </c>
      <c r="C735" s="29" t="s">
        <v>271</v>
      </c>
      <c r="D735" s="29" t="s">
        <v>76</v>
      </c>
      <c r="E735" s="29" t="s">
        <v>448</v>
      </c>
      <c r="F735" s="114">
        <v>323</v>
      </c>
      <c r="G735" s="30">
        <v>7020000</v>
      </c>
      <c r="H735" s="30">
        <v>23595650</v>
      </c>
      <c r="I735" s="18">
        <f t="shared" si="11"/>
        <v>-16575650</v>
      </c>
    </row>
    <row r="736" spans="1:9" s="6" customFormat="1">
      <c r="A736" s="27" t="s">
        <v>451</v>
      </c>
      <c r="B736" s="28" t="s">
        <v>342</v>
      </c>
      <c r="C736" s="29" t="s">
        <v>271</v>
      </c>
      <c r="D736" s="29" t="s">
        <v>76</v>
      </c>
      <c r="E736" s="29" t="s">
        <v>452</v>
      </c>
      <c r="F736" s="29" t="s">
        <v>9</v>
      </c>
      <c r="G736" s="30">
        <v>2400000</v>
      </c>
      <c r="H736" s="30">
        <v>2539200</v>
      </c>
      <c r="I736" s="18">
        <f t="shared" si="11"/>
        <v>-139200</v>
      </c>
    </row>
    <row r="737" spans="1:9" s="6" customFormat="1" ht="25.5">
      <c r="A737" s="27" t="s">
        <v>282</v>
      </c>
      <c r="B737" s="28" t="s">
        <v>342</v>
      </c>
      <c r="C737" s="29" t="s">
        <v>271</v>
      </c>
      <c r="D737" s="29" t="s">
        <v>76</v>
      </c>
      <c r="E737" s="29" t="s">
        <v>452</v>
      </c>
      <c r="F737" s="29" t="s">
        <v>283</v>
      </c>
      <c r="G737" s="30">
        <v>2400000</v>
      </c>
      <c r="H737" s="30">
        <v>2539200</v>
      </c>
      <c r="I737" s="18">
        <f t="shared" si="11"/>
        <v>-139200</v>
      </c>
    </row>
    <row r="738" spans="1:9" s="6" customFormat="1" ht="25.5">
      <c r="A738" s="65" t="s">
        <v>439</v>
      </c>
      <c r="B738" s="28" t="s">
        <v>342</v>
      </c>
      <c r="C738" s="29" t="s">
        <v>271</v>
      </c>
      <c r="D738" s="29" t="s">
        <v>76</v>
      </c>
      <c r="E738" s="29" t="s">
        <v>452</v>
      </c>
      <c r="F738" s="114">
        <v>321</v>
      </c>
      <c r="G738" s="30">
        <v>2400000</v>
      </c>
      <c r="H738" s="30">
        <v>2539200</v>
      </c>
      <c r="I738" s="18">
        <f t="shared" si="11"/>
        <v>-139200</v>
      </c>
    </row>
    <row r="739" spans="1:9" s="6" customFormat="1">
      <c r="A739" s="27"/>
      <c r="B739" s="28"/>
      <c r="C739" s="29"/>
      <c r="D739" s="29"/>
      <c r="E739" s="29"/>
      <c r="F739" s="114"/>
      <c r="G739" s="30"/>
      <c r="H739" s="30">
        <v>17207330</v>
      </c>
      <c r="I739" s="18">
        <f t="shared" si="11"/>
        <v>-17207330</v>
      </c>
    </row>
    <row r="740" spans="1:9" s="6" customFormat="1" ht="38.25">
      <c r="A740" s="110" t="s">
        <v>951</v>
      </c>
      <c r="B740" s="16" t="s">
        <v>453</v>
      </c>
      <c r="C740" s="17" t="s">
        <v>7</v>
      </c>
      <c r="D740" s="17" t="s">
        <v>7</v>
      </c>
      <c r="E740" s="17" t="s">
        <v>8</v>
      </c>
      <c r="F740" s="17" t="s">
        <v>9</v>
      </c>
      <c r="G740" s="18">
        <v>621533130</v>
      </c>
      <c r="H740" s="30">
        <v>17207330</v>
      </c>
      <c r="I740" s="18">
        <f t="shared" si="11"/>
        <v>604325800</v>
      </c>
    </row>
    <row r="741" spans="1:9" s="6" customFormat="1">
      <c r="A741" s="111" t="s">
        <v>215</v>
      </c>
      <c r="B741" s="20" t="s">
        <v>453</v>
      </c>
      <c r="C741" s="21" t="s">
        <v>216</v>
      </c>
      <c r="D741" s="21" t="s">
        <v>7</v>
      </c>
      <c r="E741" s="21" t="s">
        <v>8</v>
      </c>
      <c r="F741" s="21" t="s">
        <v>9</v>
      </c>
      <c r="G741" s="22">
        <v>326549940</v>
      </c>
      <c r="H741" s="30">
        <v>11569679.119999999</v>
      </c>
      <c r="I741" s="18">
        <f t="shared" si="11"/>
        <v>314980260.88</v>
      </c>
    </row>
    <row r="742" spans="1:9" s="6" customFormat="1">
      <c r="A742" s="23" t="s">
        <v>401</v>
      </c>
      <c r="B742" s="24" t="s">
        <v>453</v>
      </c>
      <c r="C742" s="25" t="s">
        <v>216</v>
      </c>
      <c r="D742" s="25" t="s">
        <v>13</v>
      </c>
      <c r="E742" s="25" t="s">
        <v>8</v>
      </c>
      <c r="F742" s="25" t="s">
        <v>9</v>
      </c>
      <c r="G742" s="26">
        <v>315341460</v>
      </c>
      <c r="H742" s="30">
        <v>5637650.8799999999</v>
      </c>
      <c r="I742" s="18">
        <f t="shared" si="11"/>
        <v>309703809.12</v>
      </c>
    </row>
    <row r="743" spans="1:9" s="6" customFormat="1" ht="25.5">
      <c r="A743" s="117" t="s">
        <v>333</v>
      </c>
      <c r="B743" s="28" t="s">
        <v>453</v>
      </c>
      <c r="C743" s="29" t="s">
        <v>216</v>
      </c>
      <c r="D743" s="29" t="s">
        <v>13</v>
      </c>
      <c r="E743" s="29" t="s">
        <v>334</v>
      </c>
      <c r="F743" s="29" t="s">
        <v>9</v>
      </c>
      <c r="G743" s="30">
        <v>430950</v>
      </c>
      <c r="H743" s="30">
        <v>3300000</v>
      </c>
      <c r="I743" s="18">
        <f t="shared" si="11"/>
        <v>-2869050</v>
      </c>
    </row>
    <row r="744" spans="1:9" s="6" customFormat="1">
      <c r="A744" s="117" t="s">
        <v>567</v>
      </c>
      <c r="B744" s="28" t="s">
        <v>453</v>
      </c>
      <c r="C744" s="29" t="s">
        <v>216</v>
      </c>
      <c r="D744" s="29" t="s">
        <v>13</v>
      </c>
      <c r="E744" s="29" t="s">
        <v>568</v>
      </c>
      <c r="F744" s="29" t="s">
        <v>9</v>
      </c>
      <c r="G744" s="30">
        <v>430950</v>
      </c>
      <c r="H744" s="30">
        <v>3300000</v>
      </c>
      <c r="I744" s="18">
        <f t="shared" si="11"/>
        <v>-2869050</v>
      </c>
    </row>
    <row r="745" spans="1:9" s="6" customFormat="1" ht="38.25">
      <c r="A745" s="122" t="s">
        <v>569</v>
      </c>
      <c r="B745" s="28" t="s">
        <v>453</v>
      </c>
      <c r="C745" s="29" t="s">
        <v>216</v>
      </c>
      <c r="D745" s="29" t="s">
        <v>13</v>
      </c>
      <c r="E745" s="29" t="s">
        <v>952</v>
      </c>
      <c r="F745" s="29" t="s">
        <v>9</v>
      </c>
      <c r="G745" s="30">
        <v>430950</v>
      </c>
      <c r="H745" s="30">
        <v>3300000</v>
      </c>
      <c r="I745" s="18">
        <f t="shared" si="11"/>
        <v>-2869050</v>
      </c>
    </row>
    <row r="746" spans="1:9" s="6" customFormat="1" ht="38.25">
      <c r="A746" s="117" t="s">
        <v>571</v>
      </c>
      <c r="B746" s="28" t="s">
        <v>453</v>
      </c>
      <c r="C746" s="29" t="s">
        <v>216</v>
      </c>
      <c r="D746" s="29" t="s">
        <v>13</v>
      </c>
      <c r="E746" s="29" t="s">
        <v>953</v>
      </c>
      <c r="F746" s="29" t="s">
        <v>9</v>
      </c>
      <c r="G746" s="30">
        <v>430950</v>
      </c>
      <c r="H746" s="30"/>
      <c r="I746" s="18">
        <f t="shared" si="11"/>
        <v>430950</v>
      </c>
    </row>
    <row r="747" spans="1:9" s="19" customFormat="1">
      <c r="A747" s="27" t="s">
        <v>351</v>
      </c>
      <c r="B747" s="28" t="s">
        <v>453</v>
      </c>
      <c r="C747" s="29" t="s">
        <v>216</v>
      </c>
      <c r="D747" s="29" t="s">
        <v>13</v>
      </c>
      <c r="E747" s="29" t="s">
        <v>953</v>
      </c>
      <c r="F747" s="29" t="s">
        <v>352</v>
      </c>
      <c r="G747" s="30">
        <v>430950</v>
      </c>
      <c r="H747" s="18">
        <v>388897520</v>
      </c>
      <c r="I747" s="18">
        <f t="shared" si="11"/>
        <v>-388466570</v>
      </c>
    </row>
    <row r="748" spans="1:9" s="19" customFormat="1">
      <c r="A748" s="65" t="s">
        <v>355</v>
      </c>
      <c r="B748" s="28" t="s">
        <v>453</v>
      </c>
      <c r="C748" s="29" t="s">
        <v>216</v>
      </c>
      <c r="D748" s="29" t="s">
        <v>13</v>
      </c>
      <c r="E748" s="29" t="s">
        <v>953</v>
      </c>
      <c r="F748" s="114">
        <v>612</v>
      </c>
      <c r="G748" s="30">
        <v>430950</v>
      </c>
      <c r="H748" s="22">
        <v>152481980</v>
      </c>
      <c r="I748" s="18">
        <f t="shared" si="11"/>
        <v>-152051030</v>
      </c>
    </row>
    <row r="749" spans="1:9" s="19" customFormat="1">
      <c r="A749" s="112" t="s">
        <v>222</v>
      </c>
      <c r="B749" s="28" t="s">
        <v>453</v>
      </c>
      <c r="C749" s="29" t="s">
        <v>216</v>
      </c>
      <c r="D749" s="29" t="s">
        <v>13</v>
      </c>
      <c r="E749" s="29" t="s">
        <v>223</v>
      </c>
      <c r="F749" s="29" t="s">
        <v>9</v>
      </c>
      <c r="G749" s="30">
        <v>313917710</v>
      </c>
      <c r="H749" s="26">
        <v>141450190</v>
      </c>
      <c r="I749" s="18">
        <f t="shared" si="11"/>
        <v>172467520</v>
      </c>
    </row>
    <row r="750" spans="1:9" s="19" customFormat="1" ht="51">
      <c r="A750" s="112" t="s">
        <v>224</v>
      </c>
      <c r="B750" s="28" t="s">
        <v>453</v>
      </c>
      <c r="C750" s="29" t="s">
        <v>216</v>
      </c>
      <c r="D750" s="29" t="s">
        <v>13</v>
      </c>
      <c r="E750" s="29" t="s">
        <v>225</v>
      </c>
      <c r="F750" s="29" t="s">
        <v>9</v>
      </c>
      <c r="G750" s="30">
        <v>361500</v>
      </c>
      <c r="H750" s="30">
        <v>141057390</v>
      </c>
      <c r="I750" s="18">
        <f t="shared" si="11"/>
        <v>-140695890</v>
      </c>
    </row>
    <row r="751" spans="1:9" s="19" customFormat="1" ht="63.75">
      <c r="A751" s="112" t="s">
        <v>226</v>
      </c>
      <c r="B751" s="28" t="s">
        <v>453</v>
      </c>
      <c r="C751" s="29" t="s">
        <v>216</v>
      </c>
      <c r="D751" s="29" t="s">
        <v>13</v>
      </c>
      <c r="E751" s="29" t="s">
        <v>227</v>
      </c>
      <c r="F751" s="29" t="s">
        <v>9</v>
      </c>
      <c r="G751" s="30">
        <v>361500</v>
      </c>
      <c r="H751" s="30">
        <v>361500</v>
      </c>
      <c r="I751" s="18">
        <f t="shared" si="11"/>
        <v>0</v>
      </c>
    </row>
    <row r="752" spans="1:9" s="19" customFormat="1" ht="25.5">
      <c r="A752" s="112" t="s">
        <v>228</v>
      </c>
      <c r="B752" s="28" t="s">
        <v>453</v>
      </c>
      <c r="C752" s="29" t="s">
        <v>216</v>
      </c>
      <c r="D752" s="29" t="s">
        <v>13</v>
      </c>
      <c r="E752" s="29" t="s">
        <v>229</v>
      </c>
      <c r="F752" s="29" t="s">
        <v>9</v>
      </c>
      <c r="G752" s="30">
        <v>361500</v>
      </c>
      <c r="H752" s="30">
        <v>361500</v>
      </c>
      <c r="I752" s="18">
        <f t="shared" si="11"/>
        <v>0</v>
      </c>
    </row>
    <row r="753" spans="1:9" s="19" customFormat="1">
      <c r="A753" s="27" t="s">
        <v>351</v>
      </c>
      <c r="B753" s="28" t="s">
        <v>453</v>
      </c>
      <c r="C753" s="29" t="s">
        <v>216</v>
      </c>
      <c r="D753" s="29" t="s">
        <v>13</v>
      </c>
      <c r="E753" s="29" t="s">
        <v>229</v>
      </c>
      <c r="F753" s="29" t="s">
        <v>352</v>
      </c>
      <c r="G753" s="30">
        <v>291500</v>
      </c>
      <c r="H753" s="30">
        <v>361500</v>
      </c>
      <c r="I753" s="18">
        <f t="shared" si="11"/>
        <v>-70000</v>
      </c>
    </row>
    <row r="754" spans="1:9" s="19" customFormat="1">
      <c r="A754" s="65" t="s">
        <v>355</v>
      </c>
      <c r="B754" s="28" t="s">
        <v>453</v>
      </c>
      <c r="C754" s="29" t="s">
        <v>216</v>
      </c>
      <c r="D754" s="29" t="s">
        <v>13</v>
      </c>
      <c r="E754" s="29" t="s">
        <v>229</v>
      </c>
      <c r="F754" s="114">
        <v>612</v>
      </c>
      <c r="G754" s="30">
        <v>291500</v>
      </c>
      <c r="H754" s="30">
        <v>291500</v>
      </c>
      <c r="I754" s="18">
        <f t="shared" si="11"/>
        <v>0</v>
      </c>
    </row>
    <row r="755" spans="1:9" s="19" customFormat="1">
      <c r="A755" s="33" t="s">
        <v>357</v>
      </c>
      <c r="B755" s="28" t="s">
        <v>453</v>
      </c>
      <c r="C755" s="29" t="s">
        <v>216</v>
      </c>
      <c r="D755" s="29" t="s">
        <v>13</v>
      </c>
      <c r="E755" s="29" t="s">
        <v>229</v>
      </c>
      <c r="F755" s="29" t="s">
        <v>358</v>
      </c>
      <c r="G755" s="30">
        <v>70000</v>
      </c>
      <c r="H755" s="30">
        <v>291500</v>
      </c>
      <c r="I755" s="18">
        <f t="shared" si="11"/>
        <v>-221500</v>
      </c>
    </row>
    <row r="756" spans="1:9" s="19" customFormat="1">
      <c r="A756" s="65" t="s">
        <v>361</v>
      </c>
      <c r="B756" s="28" t="s">
        <v>453</v>
      </c>
      <c r="C756" s="29" t="s">
        <v>216</v>
      </c>
      <c r="D756" s="29" t="s">
        <v>13</v>
      </c>
      <c r="E756" s="29" t="s">
        <v>229</v>
      </c>
      <c r="F756" s="114">
        <v>622</v>
      </c>
      <c r="G756" s="30">
        <v>70000</v>
      </c>
      <c r="H756" s="30">
        <v>70000</v>
      </c>
      <c r="I756" s="18">
        <f t="shared" si="11"/>
        <v>0</v>
      </c>
    </row>
    <row r="757" spans="1:9" s="19" customFormat="1">
      <c r="A757" s="112" t="s">
        <v>454</v>
      </c>
      <c r="B757" s="28" t="s">
        <v>453</v>
      </c>
      <c r="C757" s="29" t="s">
        <v>216</v>
      </c>
      <c r="D757" s="29" t="s">
        <v>13</v>
      </c>
      <c r="E757" s="29" t="s">
        <v>455</v>
      </c>
      <c r="F757" s="29" t="s">
        <v>9</v>
      </c>
      <c r="G757" s="30">
        <v>313556210</v>
      </c>
      <c r="H757" s="30">
        <v>70000</v>
      </c>
      <c r="I757" s="18">
        <f t="shared" si="11"/>
        <v>313486210</v>
      </c>
    </row>
    <row r="758" spans="1:9" s="19" customFormat="1" ht="38.25">
      <c r="A758" s="112" t="s">
        <v>954</v>
      </c>
      <c r="B758" s="28" t="s">
        <v>453</v>
      </c>
      <c r="C758" s="29" t="s">
        <v>216</v>
      </c>
      <c r="D758" s="29" t="s">
        <v>13</v>
      </c>
      <c r="E758" s="29" t="s">
        <v>456</v>
      </c>
      <c r="F758" s="29" t="s">
        <v>9</v>
      </c>
      <c r="G758" s="30">
        <v>143879720</v>
      </c>
      <c r="H758" s="30">
        <v>140695890</v>
      </c>
      <c r="I758" s="18">
        <f t="shared" si="11"/>
        <v>3183830</v>
      </c>
    </row>
    <row r="759" spans="1:9" s="19" customFormat="1" ht="25.5">
      <c r="A759" s="112" t="s">
        <v>126</v>
      </c>
      <c r="B759" s="28" t="s">
        <v>453</v>
      </c>
      <c r="C759" s="29" t="s">
        <v>216</v>
      </c>
      <c r="D759" s="29" t="s">
        <v>13</v>
      </c>
      <c r="E759" s="29" t="s">
        <v>457</v>
      </c>
      <c r="F759" s="29" t="s">
        <v>9</v>
      </c>
      <c r="G759" s="30">
        <v>143879720</v>
      </c>
      <c r="H759" s="30">
        <v>138896060</v>
      </c>
      <c r="I759" s="18">
        <f t="shared" si="11"/>
        <v>4983660</v>
      </c>
    </row>
    <row r="760" spans="1:9" s="19" customFormat="1">
      <c r="A760" s="112" t="s">
        <v>351</v>
      </c>
      <c r="B760" s="28" t="s">
        <v>453</v>
      </c>
      <c r="C760" s="29" t="s">
        <v>216</v>
      </c>
      <c r="D760" s="29" t="s">
        <v>13</v>
      </c>
      <c r="E760" s="29" t="s">
        <v>457</v>
      </c>
      <c r="F760" s="29" t="s">
        <v>352</v>
      </c>
      <c r="G760" s="30">
        <v>127245960</v>
      </c>
      <c r="H760" s="30">
        <v>138896060</v>
      </c>
      <c r="I760" s="18">
        <f t="shared" si="11"/>
        <v>-11650100</v>
      </c>
    </row>
    <row r="761" spans="1:9" s="19" customFormat="1" ht="38.25">
      <c r="A761" s="65" t="s">
        <v>353</v>
      </c>
      <c r="B761" s="28" t="s">
        <v>453</v>
      </c>
      <c r="C761" s="29" t="s">
        <v>216</v>
      </c>
      <c r="D761" s="29" t="s">
        <v>13</v>
      </c>
      <c r="E761" s="29" t="s">
        <v>457</v>
      </c>
      <c r="F761" s="114">
        <v>611</v>
      </c>
      <c r="G761" s="30">
        <v>127245960</v>
      </c>
      <c r="H761" s="30">
        <v>123700790</v>
      </c>
      <c r="I761" s="18">
        <f t="shared" si="11"/>
        <v>3545170</v>
      </c>
    </row>
    <row r="762" spans="1:9" s="19" customFormat="1">
      <c r="A762" s="112" t="s">
        <v>357</v>
      </c>
      <c r="B762" s="28" t="s">
        <v>453</v>
      </c>
      <c r="C762" s="29" t="s">
        <v>216</v>
      </c>
      <c r="D762" s="29" t="s">
        <v>13</v>
      </c>
      <c r="E762" s="29" t="s">
        <v>457</v>
      </c>
      <c r="F762" s="29" t="s">
        <v>358</v>
      </c>
      <c r="G762" s="30">
        <v>16633760</v>
      </c>
      <c r="H762" s="30">
        <v>123700790</v>
      </c>
      <c r="I762" s="18">
        <f t="shared" si="11"/>
        <v>-107067030</v>
      </c>
    </row>
    <row r="763" spans="1:9" s="6" customFormat="1" ht="38.25">
      <c r="A763" s="65" t="s">
        <v>359</v>
      </c>
      <c r="B763" s="28" t="s">
        <v>453</v>
      </c>
      <c r="C763" s="29" t="s">
        <v>216</v>
      </c>
      <c r="D763" s="29" t="s">
        <v>13</v>
      </c>
      <c r="E763" s="29" t="s">
        <v>457</v>
      </c>
      <c r="F763" s="114">
        <v>621</v>
      </c>
      <c r="G763" s="30">
        <v>16633760</v>
      </c>
      <c r="H763" s="30">
        <v>15195270</v>
      </c>
      <c r="I763" s="18">
        <f t="shared" si="11"/>
        <v>1438490</v>
      </c>
    </row>
    <row r="764" spans="1:9" s="6" customFormat="1" ht="76.5">
      <c r="A764" s="27" t="s">
        <v>955</v>
      </c>
      <c r="B764" s="28" t="s">
        <v>453</v>
      </c>
      <c r="C764" s="29" t="s">
        <v>216</v>
      </c>
      <c r="D764" s="29" t="s">
        <v>13</v>
      </c>
      <c r="E764" s="29" t="s">
        <v>500</v>
      </c>
      <c r="F764" s="29" t="s">
        <v>9</v>
      </c>
      <c r="G764" s="30">
        <v>670000</v>
      </c>
      <c r="H764" s="30">
        <v>15195270</v>
      </c>
      <c r="I764" s="18">
        <f t="shared" si="11"/>
        <v>-14525270</v>
      </c>
    </row>
    <row r="765" spans="1:9" s="19" customFormat="1" ht="89.25">
      <c r="A765" s="112" t="s">
        <v>956</v>
      </c>
      <c r="B765" s="28" t="s">
        <v>453</v>
      </c>
      <c r="C765" s="29" t="s">
        <v>216</v>
      </c>
      <c r="D765" s="29" t="s">
        <v>13</v>
      </c>
      <c r="E765" s="29" t="s">
        <v>957</v>
      </c>
      <c r="F765" s="29" t="s">
        <v>9</v>
      </c>
      <c r="G765" s="30">
        <v>670000</v>
      </c>
      <c r="H765" s="30">
        <v>911430</v>
      </c>
      <c r="I765" s="18">
        <f t="shared" si="11"/>
        <v>-241430</v>
      </c>
    </row>
    <row r="766" spans="1:9" s="19" customFormat="1">
      <c r="A766" s="27" t="s">
        <v>351</v>
      </c>
      <c r="B766" s="28" t="s">
        <v>453</v>
      </c>
      <c r="C766" s="29" t="s">
        <v>216</v>
      </c>
      <c r="D766" s="29" t="s">
        <v>13</v>
      </c>
      <c r="E766" s="29" t="s">
        <v>957</v>
      </c>
      <c r="F766" s="29" t="s">
        <v>352</v>
      </c>
      <c r="G766" s="30">
        <v>670000</v>
      </c>
      <c r="H766" s="30">
        <v>911430</v>
      </c>
      <c r="I766" s="18">
        <f t="shared" si="11"/>
        <v>-241430</v>
      </c>
    </row>
    <row r="767" spans="1:9" s="19" customFormat="1">
      <c r="A767" s="65" t="s">
        <v>355</v>
      </c>
      <c r="B767" s="28" t="s">
        <v>453</v>
      </c>
      <c r="C767" s="29" t="s">
        <v>216</v>
      </c>
      <c r="D767" s="29" t="s">
        <v>13</v>
      </c>
      <c r="E767" s="29" t="s">
        <v>957</v>
      </c>
      <c r="F767" s="114">
        <v>612</v>
      </c>
      <c r="G767" s="30">
        <v>670000</v>
      </c>
      <c r="H767" s="30">
        <v>911430</v>
      </c>
      <c r="I767" s="18">
        <f t="shared" si="11"/>
        <v>-241430</v>
      </c>
    </row>
    <row r="768" spans="1:9" s="19" customFormat="1" ht="51">
      <c r="A768" s="27" t="s">
        <v>958</v>
      </c>
      <c r="B768" s="28" t="s">
        <v>453</v>
      </c>
      <c r="C768" s="29" t="s">
        <v>216</v>
      </c>
      <c r="D768" s="29" t="s">
        <v>13</v>
      </c>
      <c r="E768" s="29" t="s">
        <v>459</v>
      </c>
      <c r="F768" s="29" t="s">
        <v>9</v>
      </c>
      <c r="G768" s="30">
        <v>218400</v>
      </c>
      <c r="H768" s="30">
        <v>911430</v>
      </c>
      <c r="I768" s="18">
        <f t="shared" si="11"/>
        <v>-693030</v>
      </c>
    </row>
    <row r="769" spans="1:9" s="19" customFormat="1" ht="25.5">
      <c r="A769" s="27" t="s">
        <v>959</v>
      </c>
      <c r="B769" s="28" t="s">
        <v>453</v>
      </c>
      <c r="C769" s="29" t="s">
        <v>216</v>
      </c>
      <c r="D769" s="29" t="s">
        <v>13</v>
      </c>
      <c r="E769" s="29" t="s">
        <v>960</v>
      </c>
      <c r="F769" s="29" t="s">
        <v>9</v>
      </c>
      <c r="G769" s="30">
        <v>218400</v>
      </c>
      <c r="H769" s="30">
        <v>670000</v>
      </c>
      <c r="I769" s="18">
        <f t="shared" si="11"/>
        <v>-451600</v>
      </c>
    </row>
    <row r="770" spans="1:9" s="19" customFormat="1">
      <c r="A770" s="27" t="s">
        <v>351</v>
      </c>
      <c r="B770" s="28" t="s">
        <v>453</v>
      </c>
      <c r="C770" s="29" t="s">
        <v>216</v>
      </c>
      <c r="D770" s="29" t="s">
        <v>13</v>
      </c>
      <c r="E770" s="29" t="s">
        <v>960</v>
      </c>
      <c r="F770" s="29" t="s">
        <v>352</v>
      </c>
      <c r="G770" s="30">
        <v>218400</v>
      </c>
      <c r="H770" s="30">
        <v>670000</v>
      </c>
      <c r="I770" s="18">
        <f t="shared" si="11"/>
        <v>-451600</v>
      </c>
    </row>
    <row r="771" spans="1:9" s="19" customFormat="1">
      <c r="A771" s="65" t="s">
        <v>355</v>
      </c>
      <c r="B771" s="28" t="s">
        <v>453</v>
      </c>
      <c r="C771" s="29" t="s">
        <v>216</v>
      </c>
      <c r="D771" s="29" t="s">
        <v>13</v>
      </c>
      <c r="E771" s="29" t="s">
        <v>960</v>
      </c>
      <c r="F771" s="114">
        <v>612</v>
      </c>
      <c r="G771" s="30">
        <v>218400</v>
      </c>
      <c r="H771" s="30">
        <v>670000</v>
      </c>
      <c r="I771" s="18">
        <f t="shared" si="11"/>
        <v>-451600</v>
      </c>
    </row>
    <row r="772" spans="1:9" s="19" customFormat="1" ht="25.5">
      <c r="A772" s="112" t="s">
        <v>961</v>
      </c>
      <c r="B772" s="28" t="s">
        <v>453</v>
      </c>
      <c r="C772" s="29" t="s">
        <v>216</v>
      </c>
      <c r="D772" s="29" t="s">
        <v>13</v>
      </c>
      <c r="E772" s="29" t="s">
        <v>962</v>
      </c>
      <c r="F772" s="29" t="s">
        <v>9</v>
      </c>
      <c r="G772" s="30">
        <v>157238570</v>
      </c>
      <c r="H772" s="30">
        <v>670000</v>
      </c>
      <c r="I772" s="18">
        <f t="shared" si="11"/>
        <v>156568570</v>
      </c>
    </row>
    <row r="773" spans="1:9" s="19" customFormat="1" ht="25.5">
      <c r="A773" s="112" t="s">
        <v>963</v>
      </c>
      <c r="B773" s="28" t="s">
        <v>453</v>
      </c>
      <c r="C773" s="29" t="s">
        <v>216</v>
      </c>
      <c r="D773" s="29" t="s">
        <v>13</v>
      </c>
      <c r="E773" s="29" t="s">
        <v>964</v>
      </c>
      <c r="F773" s="29" t="s">
        <v>9</v>
      </c>
      <c r="G773" s="30">
        <v>157238570</v>
      </c>
      <c r="H773" s="30">
        <v>218400</v>
      </c>
      <c r="I773" s="18">
        <f t="shared" si="11"/>
        <v>157020170</v>
      </c>
    </row>
    <row r="774" spans="1:9" s="19" customFormat="1">
      <c r="A774" s="112" t="s">
        <v>722</v>
      </c>
      <c r="B774" s="28"/>
      <c r="C774" s="29"/>
      <c r="D774" s="29"/>
      <c r="E774" s="29"/>
      <c r="F774" s="29"/>
      <c r="G774" s="30"/>
      <c r="H774" s="30">
        <v>218400</v>
      </c>
      <c r="I774" s="18">
        <f t="shared" si="11"/>
        <v>-218400</v>
      </c>
    </row>
    <row r="775" spans="1:9" s="19" customFormat="1" ht="51">
      <c r="A775" s="112" t="s">
        <v>965</v>
      </c>
      <c r="B775" s="28" t="s">
        <v>453</v>
      </c>
      <c r="C775" s="29" t="s">
        <v>216</v>
      </c>
      <c r="D775" s="29" t="s">
        <v>13</v>
      </c>
      <c r="E775" s="29" t="s">
        <v>964</v>
      </c>
      <c r="F775" s="29" t="s">
        <v>9</v>
      </c>
      <c r="G775" s="30">
        <v>157238570</v>
      </c>
      <c r="H775" s="30">
        <v>218400</v>
      </c>
      <c r="I775" s="18">
        <f t="shared" si="11"/>
        <v>157020170</v>
      </c>
    </row>
    <row r="776" spans="1:9" s="19" customFormat="1">
      <c r="A776" s="27" t="s">
        <v>280</v>
      </c>
      <c r="B776" s="28"/>
      <c r="C776" s="29"/>
      <c r="D776" s="29"/>
      <c r="E776" s="29"/>
      <c r="F776" s="29"/>
      <c r="G776" s="30"/>
      <c r="H776" s="30">
        <v>218400</v>
      </c>
      <c r="I776" s="18">
        <f t="shared" si="11"/>
        <v>-218400</v>
      </c>
    </row>
    <row r="777" spans="1:9" s="19" customFormat="1">
      <c r="A777" s="112" t="s">
        <v>281</v>
      </c>
      <c r="B777" s="28" t="s">
        <v>453</v>
      </c>
      <c r="C777" s="29" t="s">
        <v>216</v>
      </c>
      <c r="D777" s="29" t="s">
        <v>13</v>
      </c>
      <c r="E777" s="29" t="s">
        <v>964</v>
      </c>
      <c r="F777" s="29" t="s">
        <v>9</v>
      </c>
      <c r="G777" s="30">
        <v>11597760.000000009</v>
      </c>
      <c r="H777" s="30">
        <v>392800</v>
      </c>
      <c r="I777" s="18">
        <f t="shared" si="11"/>
        <v>11204960.000000009</v>
      </c>
    </row>
    <row r="778" spans="1:9" s="19" customFormat="1">
      <c r="A778" s="112" t="s">
        <v>370</v>
      </c>
      <c r="B778" s="28" t="s">
        <v>453</v>
      </c>
      <c r="C778" s="29" t="s">
        <v>216</v>
      </c>
      <c r="D778" s="29" t="s">
        <v>13</v>
      </c>
      <c r="E778" s="29" t="s">
        <v>964</v>
      </c>
      <c r="F778" s="29" t="s">
        <v>9</v>
      </c>
      <c r="G778" s="30">
        <v>145640810</v>
      </c>
      <c r="H778" s="30">
        <v>392800</v>
      </c>
      <c r="I778" s="18">
        <f t="shared" si="11"/>
        <v>145248010</v>
      </c>
    </row>
    <row r="779" spans="1:9" s="19" customFormat="1" ht="76.5">
      <c r="A779" s="123" t="s">
        <v>966</v>
      </c>
      <c r="B779" s="124" t="s">
        <v>453</v>
      </c>
      <c r="C779" s="125" t="s">
        <v>216</v>
      </c>
      <c r="D779" s="125" t="s">
        <v>13</v>
      </c>
      <c r="E779" s="125" t="s">
        <v>964</v>
      </c>
      <c r="F779" s="125" t="s">
        <v>967</v>
      </c>
      <c r="G779" s="126">
        <v>157238570</v>
      </c>
      <c r="H779" s="30">
        <v>392800</v>
      </c>
      <c r="I779" s="18">
        <f t="shared" si="11"/>
        <v>156845770</v>
      </c>
    </row>
    <row r="780" spans="1:9" s="19" customFormat="1">
      <c r="A780" s="113"/>
      <c r="B780" s="34" t="s">
        <v>453</v>
      </c>
      <c r="C780" s="35" t="s">
        <v>216</v>
      </c>
      <c r="D780" s="35" t="s">
        <v>13</v>
      </c>
      <c r="E780" s="35" t="s">
        <v>964</v>
      </c>
      <c r="F780" s="35" t="s">
        <v>968</v>
      </c>
      <c r="G780" s="30">
        <v>157238570</v>
      </c>
      <c r="H780" s="30">
        <v>392800</v>
      </c>
      <c r="I780" s="18">
        <f t="shared" si="11"/>
        <v>156845770</v>
      </c>
    </row>
    <row r="781" spans="1:9" s="19" customFormat="1" ht="38.25">
      <c r="A781" s="112" t="s">
        <v>458</v>
      </c>
      <c r="B781" s="28" t="s">
        <v>453</v>
      </c>
      <c r="C781" s="29" t="s">
        <v>216</v>
      </c>
      <c r="D781" s="29" t="s">
        <v>13</v>
      </c>
      <c r="E781" s="29" t="s">
        <v>462</v>
      </c>
      <c r="F781" s="29" t="s">
        <v>9</v>
      </c>
      <c r="G781" s="30">
        <v>4047000</v>
      </c>
      <c r="H781" s="30">
        <v>344800</v>
      </c>
      <c r="I781" s="18">
        <f t="shared" si="11"/>
        <v>3702200</v>
      </c>
    </row>
    <row r="782" spans="1:9" s="19" customFormat="1" ht="25.5">
      <c r="A782" s="112" t="s">
        <v>460</v>
      </c>
      <c r="B782" s="28" t="s">
        <v>453</v>
      </c>
      <c r="C782" s="29" t="s">
        <v>216</v>
      </c>
      <c r="D782" s="29" t="s">
        <v>13</v>
      </c>
      <c r="E782" s="29" t="s">
        <v>969</v>
      </c>
      <c r="F782" s="29" t="s">
        <v>9</v>
      </c>
      <c r="G782" s="30">
        <v>4047000</v>
      </c>
      <c r="H782" s="30">
        <v>344800</v>
      </c>
      <c r="I782" s="18">
        <f t="shared" si="11"/>
        <v>3702200</v>
      </c>
    </row>
    <row r="783" spans="1:9" s="6" customFormat="1">
      <c r="A783" s="27" t="s">
        <v>351</v>
      </c>
      <c r="B783" s="28" t="s">
        <v>453</v>
      </c>
      <c r="C783" s="29" t="s">
        <v>216</v>
      </c>
      <c r="D783" s="29" t="s">
        <v>13</v>
      </c>
      <c r="E783" s="29" t="s">
        <v>969</v>
      </c>
      <c r="F783" s="29" t="s">
        <v>352</v>
      </c>
      <c r="G783" s="30">
        <v>4047000</v>
      </c>
      <c r="H783" s="30">
        <v>48000</v>
      </c>
      <c r="I783" s="18">
        <f t="shared" si="11"/>
        <v>3999000</v>
      </c>
    </row>
    <row r="784" spans="1:9" s="6" customFormat="1">
      <c r="A784" s="65" t="s">
        <v>355</v>
      </c>
      <c r="B784" s="28" t="s">
        <v>453</v>
      </c>
      <c r="C784" s="29" t="s">
        <v>216</v>
      </c>
      <c r="D784" s="29" t="s">
        <v>13</v>
      </c>
      <c r="E784" s="29" t="s">
        <v>969</v>
      </c>
      <c r="F784" s="114">
        <v>612</v>
      </c>
      <c r="G784" s="30">
        <v>4047000</v>
      </c>
      <c r="H784" s="30">
        <v>48000</v>
      </c>
      <c r="I784" s="18">
        <f t="shared" si="11"/>
        <v>3999000</v>
      </c>
    </row>
    <row r="785" spans="1:9" s="6" customFormat="1">
      <c r="A785" s="112" t="s">
        <v>970</v>
      </c>
      <c r="B785" s="28" t="s">
        <v>453</v>
      </c>
      <c r="C785" s="29" t="s">
        <v>216</v>
      </c>
      <c r="D785" s="29" t="s">
        <v>13</v>
      </c>
      <c r="E785" s="29" t="s">
        <v>971</v>
      </c>
      <c r="F785" s="29" t="s">
        <v>9</v>
      </c>
      <c r="G785" s="30">
        <v>7502520</v>
      </c>
      <c r="H785" s="26">
        <v>11031790</v>
      </c>
      <c r="I785" s="18">
        <f t="shared" si="11"/>
        <v>-3529270</v>
      </c>
    </row>
    <row r="786" spans="1:9" s="6" customFormat="1" ht="63.75">
      <c r="A786" s="112" t="s">
        <v>972</v>
      </c>
      <c r="B786" s="28" t="s">
        <v>453</v>
      </c>
      <c r="C786" s="29" t="s">
        <v>216</v>
      </c>
      <c r="D786" s="29" t="s">
        <v>13</v>
      </c>
      <c r="E786" s="29" t="s">
        <v>973</v>
      </c>
      <c r="F786" s="29" t="s">
        <v>9</v>
      </c>
      <c r="G786" s="30">
        <v>7502520</v>
      </c>
      <c r="H786" s="30">
        <v>187500</v>
      </c>
      <c r="I786" s="18">
        <f t="shared" si="11"/>
        <v>7315020</v>
      </c>
    </row>
    <row r="787" spans="1:9" s="6" customFormat="1">
      <c r="A787" s="27" t="s">
        <v>280</v>
      </c>
      <c r="B787" s="28"/>
      <c r="C787" s="29"/>
      <c r="D787" s="29"/>
      <c r="E787" s="29"/>
      <c r="F787" s="29"/>
      <c r="G787" s="30"/>
      <c r="H787" s="30">
        <v>187500</v>
      </c>
      <c r="I787" s="18">
        <f t="shared" ref="I787:I850" si="12">G787-H787</f>
        <v>-187500</v>
      </c>
    </row>
    <row r="788" spans="1:9" s="6" customFormat="1">
      <c r="A788" s="112" t="s">
        <v>281</v>
      </c>
      <c r="B788" s="28" t="s">
        <v>453</v>
      </c>
      <c r="C788" s="29" t="s">
        <v>216</v>
      </c>
      <c r="D788" s="29" t="s">
        <v>13</v>
      </c>
      <c r="E788" s="29" t="s">
        <v>973</v>
      </c>
      <c r="F788" s="29" t="s">
        <v>9</v>
      </c>
      <c r="G788" s="30">
        <v>375130.00000000012</v>
      </c>
      <c r="H788" s="30">
        <v>187500</v>
      </c>
      <c r="I788" s="18">
        <f t="shared" si="12"/>
        <v>187630.00000000012</v>
      </c>
    </row>
    <row r="789" spans="1:9" s="6" customFormat="1">
      <c r="A789" s="112" t="s">
        <v>370</v>
      </c>
      <c r="B789" s="28" t="s">
        <v>453</v>
      </c>
      <c r="C789" s="29" t="s">
        <v>216</v>
      </c>
      <c r="D789" s="29" t="s">
        <v>13</v>
      </c>
      <c r="E789" s="29" t="s">
        <v>973</v>
      </c>
      <c r="F789" s="29" t="s">
        <v>9</v>
      </c>
      <c r="G789" s="30">
        <v>7127390</v>
      </c>
      <c r="H789" s="30">
        <v>187500</v>
      </c>
      <c r="I789" s="18">
        <f t="shared" si="12"/>
        <v>6939890</v>
      </c>
    </row>
    <row r="790" spans="1:9" s="6" customFormat="1">
      <c r="A790" s="27" t="s">
        <v>351</v>
      </c>
      <c r="B790" s="28" t="s">
        <v>453</v>
      </c>
      <c r="C790" s="29" t="s">
        <v>216</v>
      </c>
      <c r="D790" s="29" t="s">
        <v>13</v>
      </c>
      <c r="E790" s="29" t="s">
        <v>973</v>
      </c>
      <c r="F790" s="29" t="s">
        <v>352</v>
      </c>
      <c r="G790" s="30">
        <v>7502520</v>
      </c>
      <c r="H790" s="30">
        <v>187500</v>
      </c>
      <c r="I790" s="18">
        <f t="shared" si="12"/>
        <v>7315020</v>
      </c>
    </row>
    <row r="791" spans="1:9" s="6" customFormat="1">
      <c r="A791" s="65" t="s">
        <v>355</v>
      </c>
      <c r="B791" s="28" t="s">
        <v>453</v>
      </c>
      <c r="C791" s="29" t="s">
        <v>216</v>
      </c>
      <c r="D791" s="29" t="s">
        <v>13</v>
      </c>
      <c r="E791" s="29" t="s">
        <v>973</v>
      </c>
      <c r="F791" s="114">
        <v>612</v>
      </c>
      <c r="G791" s="30">
        <v>7502520</v>
      </c>
      <c r="H791" s="30">
        <v>187500</v>
      </c>
      <c r="I791" s="18">
        <f t="shared" si="12"/>
        <v>7315020</v>
      </c>
    </row>
    <row r="792" spans="1:9" s="6" customFormat="1" ht="63.75">
      <c r="A792" s="112" t="s">
        <v>371</v>
      </c>
      <c r="B792" s="28" t="s">
        <v>453</v>
      </c>
      <c r="C792" s="29" t="s">
        <v>216</v>
      </c>
      <c r="D792" s="29" t="s">
        <v>13</v>
      </c>
      <c r="E792" s="29" t="s">
        <v>372</v>
      </c>
      <c r="F792" s="29" t="s">
        <v>9</v>
      </c>
      <c r="G792" s="30">
        <v>392800</v>
      </c>
      <c r="H792" s="30">
        <v>10454290</v>
      </c>
      <c r="I792" s="18">
        <f t="shared" si="12"/>
        <v>-10061490</v>
      </c>
    </row>
    <row r="793" spans="1:9" s="6" customFormat="1" ht="25.5">
      <c r="A793" s="112" t="s">
        <v>373</v>
      </c>
      <c r="B793" s="28" t="s">
        <v>453</v>
      </c>
      <c r="C793" s="29" t="s">
        <v>216</v>
      </c>
      <c r="D793" s="29" t="s">
        <v>13</v>
      </c>
      <c r="E793" s="29" t="s">
        <v>374</v>
      </c>
      <c r="F793" s="29" t="s">
        <v>9</v>
      </c>
      <c r="G793" s="30">
        <v>392800</v>
      </c>
      <c r="H793" s="30">
        <v>10454290</v>
      </c>
      <c r="I793" s="18">
        <f t="shared" si="12"/>
        <v>-10061490</v>
      </c>
    </row>
    <row r="794" spans="1:9" s="6" customFormat="1" ht="25.5">
      <c r="A794" s="112" t="s">
        <v>375</v>
      </c>
      <c r="B794" s="28" t="s">
        <v>453</v>
      </c>
      <c r="C794" s="29" t="s">
        <v>216</v>
      </c>
      <c r="D794" s="29" t="s">
        <v>13</v>
      </c>
      <c r="E794" s="29" t="s">
        <v>376</v>
      </c>
      <c r="F794" s="29" t="s">
        <v>9</v>
      </c>
      <c r="G794" s="30">
        <v>392800</v>
      </c>
      <c r="H794" s="30">
        <v>779000</v>
      </c>
      <c r="I794" s="18">
        <f t="shared" si="12"/>
        <v>-386200</v>
      </c>
    </row>
    <row r="795" spans="1:9" s="6" customFormat="1" ht="38.25">
      <c r="A795" s="112" t="s">
        <v>377</v>
      </c>
      <c r="B795" s="28" t="s">
        <v>453</v>
      </c>
      <c r="C795" s="29" t="s">
        <v>216</v>
      </c>
      <c r="D795" s="29" t="s">
        <v>13</v>
      </c>
      <c r="E795" s="29" t="s">
        <v>378</v>
      </c>
      <c r="F795" s="29" t="s">
        <v>9</v>
      </c>
      <c r="G795" s="30">
        <v>392800</v>
      </c>
      <c r="H795" s="30">
        <v>779000</v>
      </c>
      <c r="I795" s="18">
        <f t="shared" si="12"/>
        <v>-386200</v>
      </c>
    </row>
    <row r="796" spans="1:9" s="6" customFormat="1">
      <c r="A796" s="27" t="s">
        <v>351</v>
      </c>
      <c r="B796" s="28" t="s">
        <v>453</v>
      </c>
      <c r="C796" s="29" t="s">
        <v>216</v>
      </c>
      <c r="D796" s="29" t="s">
        <v>13</v>
      </c>
      <c r="E796" s="29" t="s">
        <v>378</v>
      </c>
      <c r="F796" s="29" t="s">
        <v>352</v>
      </c>
      <c r="G796" s="30">
        <v>344800</v>
      </c>
      <c r="H796" s="30">
        <v>779000</v>
      </c>
      <c r="I796" s="18">
        <f t="shared" si="12"/>
        <v>-434200</v>
      </c>
    </row>
    <row r="797" spans="1:9" s="6" customFormat="1">
      <c r="A797" s="65" t="s">
        <v>355</v>
      </c>
      <c r="B797" s="28" t="s">
        <v>453</v>
      </c>
      <c r="C797" s="29" t="s">
        <v>216</v>
      </c>
      <c r="D797" s="29" t="s">
        <v>13</v>
      </c>
      <c r="E797" s="29" t="s">
        <v>378</v>
      </c>
      <c r="F797" s="114">
        <v>612</v>
      </c>
      <c r="G797" s="30">
        <v>344800</v>
      </c>
      <c r="H797" s="30">
        <v>779000</v>
      </c>
      <c r="I797" s="18">
        <f t="shared" si="12"/>
        <v>-434200</v>
      </c>
    </row>
    <row r="798" spans="1:9" s="6" customFormat="1">
      <c r="A798" s="27" t="s">
        <v>357</v>
      </c>
      <c r="B798" s="28" t="s">
        <v>453</v>
      </c>
      <c r="C798" s="29" t="s">
        <v>216</v>
      </c>
      <c r="D798" s="29" t="s">
        <v>13</v>
      </c>
      <c r="E798" s="29" t="s">
        <v>378</v>
      </c>
      <c r="F798" s="29" t="s">
        <v>358</v>
      </c>
      <c r="G798" s="30">
        <v>48000</v>
      </c>
      <c r="H798" s="30">
        <v>5214500</v>
      </c>
      <c r="I798" s="18">
        <f t="shared" si="12"/>
        <v>-5166500</v>
      </c>
    </row>
    <row r="799" spans="1:9" s="6" customFormat="1">
      <c r="A799" s="65" t="s">
        <v>361</v>
      </c>
      <c r="B799" s="28" t="s">
        <v>453</v>
      </c>
      <c r="C799" s="29" t="s">
        <v>216</v>
      </c>
      <c r="D799" s="29" t="s">
        <v>13</v>
      </c>
      <c r="E799" s="29" t="s">
        <v>378</v>
      </c>
      <c r="F799" s="29" t="s">
        <v>362</v>
      </c>
      <c r="G799" s="30">
        <v>48000</v>
      </c>
      <c r="H799" s="30">
        <v>5214500</v>
      </c>
      <c r="I799" s="18">
        <f t="shared" si="12"/>
        <v>-5166500</v>
      </c>
    </row>
    <row r="800" spans="1:9" s="6" customFormat="1" ht="25.5">
      <c r="A800" s="112" t="s">
        <v>379</v>
      </c>
      <c r="B800" s="28" t="s">
        <v>453</v>
      </c>
      <c r="C800" s="29" t="s">
        <v>216</v>
      </c>
      <c r="D800" s="29" t="s">
        <v>13</v>
      </c>
      <c r="E800" s="29" t="s">
        <v>380</v>
      </c>
      <c r="F800" s="29" t="s">
        <v>9</v>
      </c>
      <c r="G800" s="30">
        <v>600000</v>
      </c>
      <c r="H800" s="30">
        <v>549500</v>
      </c>
      <c r="I800" s="18">
        <f t="shared" si="12"/>
        <v>50500</v>
      </c>
    </row>
    <row r="801" spans="1:9" s="6" customFormat="1" ht="38.25">
      <c r="A801" s="112" t="s">
        <v>381</v>
      </c>
      <c r="B801" s="28" t="s">
        <v>453</v>
      </c>
      <c r="C801" s="29" t="s">
        <v>216</v>
      </c>
      <c r="D801" s="29" t="s">
        <v>13</v>
      </c>
      <c r="E801" s="29" t="s">
        <v>382</v>
      </c>
      <c r="F801" s="29" t="s">
        <v>9</v>
      </c>
      <c r="G801" s="30">
        <v>600000</v>
      </c>
      <c r="H801" s="30">
        <v>549500</v>
      </c>
      <c r="I801" s="18">
        <f t="shared" si="12"/>
        <v>50500</v>
      </c>
    </row>
    <row r="802" spans="1:9" s="6" customFormat="1" ht="25.5">
      <c r="A802" s="112" t="s">
        <v>383</v>
      </c>
      <c r="B802" s="28" t="s">
        <v>453</v>
      </c>
      <c r="C802" s="29" t="s">
        <v>216</v>
      </c>
      <c r="D802" s="29" t="s">
        <v>13</v>
      </c>
      <c r="E802" s="29" t="s">
        <v>384</v>
      </c>
      <c r="F802" s="29" t="s">
        <v>9</v>
      </c>
      <c r="G802" s="30">
        <v>600000</v>
      </c>
      <c r="H802" s="30">
        <v>2835000</v>
      </c>
      <c r="I802" s="18">
        <f t="shared" si="12"/>
        <v>-2235000</v>
      </c>
    </row>
    <row r="803" spans="1:9" s="6" customFormat="1" ht="25.5">
      <c r="A803" s="27" t="s">
        <v>385</v>
      </c>
      <c r="B803" s="28" t="s">
        <v>453</v>
      </c>
      <c r="C803" s="29" t="s">
        <v>216</v>
      </c>
      <c r="D803" s="29" t="s">
        <v>13</v>
      </c>
      <c r="E803" s="29" t="s">
        <v>386</v>
      </c>
      <c r="F803" s="29" t="s">
        <v>9</v>
      </c>
      <c r="G803" s="30">
        <v>600000</v>
      </c>
      <c r="H803" s="30">
        <v>250000</v>
      </c>
      <c r="I803" s="18">
        <f t="shared" si="12"/>
        <v>350000</v>
      </c>
    </row>
    <row r="804" spans="1:9" s="6" customFormat="1">
      <c r="A804" s="112" t="s">
        <v>351</v>
      </c>
      <c r="B804" s="28" t="s">
        <v>453</v>
      </c>
      <c r="C804" s="29" t="s">
        <v>216</v>
      </c>
      <c r="D804" s="29" t="s">
        <v>13</v>
      </c>
      <c r="E804" s="29" t="s">
        <v>386</v>
      </c>
      <c r="F804" s="29" t="s">
        <v>352</v>
      </c>
      <c r="G804" s="30">
        <v>600000</v>
      </c>
      <c r="H804" s="30">
        <v>1580000</v>
      </c>
      <c r="I804" s="18">
        <f t="shared" si="12"/>
        <v>-980000</v>
      </c>
    </row>
    <row r="805" spans="1:9" s="6" customFormat="1">
      <c r="A805" s="65" t="s">
        <v>355</v>
      </c>
      <c r="B805" s="28" t="s">
        <v>453</v>
      </c>
      <c r="C805" s="29" t="s">
        <v>216</v>
      </c>
      <c r="D805" s="29" t="s">
        <v>13</v>
      </c>
      <c r="E805" s="29" t="s">
        <v>386</v>
      </c>
      <c r="F805" s="29" t="s">
        <v>356</v>
      </c>
      <c r="G805" s="30">
        <v>600000</v>
      </c>
      <c r="H805" s="30">
        <v>1580000</v>
      </c>
      <c r="I805" s="18">
        <f t="shared" si="12"/>
        <v>-980000</v>
      </c>
    </row>
    <row r="806" spans="1:9" s="6" customFormat="1">
      <c r="A806" s="23" t="s">
        <v>405</v>
      </c>
      <c r="B806" s="24" t="s">
        <v>453</v>
      </c>
      <c r="C806" s="25" t="s">
        <v>216</v>
      </c>
      <c r="D806" s="25" t="s">
        <v>216</v>
      </c>
      <c r="E806" s="25" t="s">
        <v>8</v>
      </c>
      <c r="F806" s="25" t="s">
        <v>9</v>
      </c>
      <c r="G806" s="26">
        <v>11208480</v>
      </c>
      <c r="H806" s="30">
        <v>180000</v>
      </c>
      <c r="I806" s="18">
        <f t="shared" si="12"/>
        <v>11028480</v>
      </c>
    </row>
    <row r="807" spans="1:9" s="6" customFormat="1" ht="38.25">
      <c r="A807" s="50" t="s">
        <v>463</v>
      </c>
      <c r="B807" s="28" t="s">
        <v>453</v>
      </c>
      <c r="C807" s="29" t="s">
        <v>216</v>
      </c>
      <c r="D807" s="29" t="s">
        <v>216</v>
      </c>
      <c r="E807" s="29" t="s">
        <v>464</v>
      </c>
      <c r="F807" s="29" t="s">
        <v>9</v>
      </c>
      <c r="G807" s="30">
        <v>187500</v>
      </c>
      <c r="H807" s="30">
        <v>180000</v>
      </c>
      <c r="I807" s="18">
        <f t="shared" si="12"/>
        <v>7500</v>
      </c>
    </row>
    <row r="808" spans="1:9" s="6" customFormat="1">
      <c r="A808" s="112" t="s">
        <v>465</v>
      </c>
      <c r="B808" s="28" t="s">
        <v>453</v>
      </c>
      <c r="C808" s="29" t="s">
        <v>216</v>
      </c>
      <c r="D808" s="29" t="s">
        <v>216</v>
      </c>
      <c r="E808" s="29" t="s">
        <v>466</v>
      </c>
      <c r="F808" s="29" t="s">
        <v>9</v>
      </c>
      <c r="G808" s="30">
        <v>187500</v>
      </c>
      <c r="H808" s="30">
        <v>180000</v>
      </c>
      <c r="I808" s="18">
        <f t="shared" si="12"/>
        <v>7500</v>
      </c>
    </row>
    <row r="809" spans="1:9" s="6" customFormat="1" ht="25.5">
      <c r="A809" s="119" t="s">
        <v>467</v>
      </c>
      <c r="B809" s="28" t="s">
        <v>453</v>
      </c>
      <c r="C809" s="29" t="s">
        <v>216</v>
      </c>
      <c r="D809" s="29" t="s">
        <v>216</v>
      </c>
      <c r="E809" s="29" t="s">
        <v>468</v>
      </c>
      <c r="F809" s="29" t="s">
        <v>9</v>
      </c>
      <c r="G809" s="30">
        <v>187500</v>
      </c>
      <c r="H809" s="30">
        <v>180000</v>
      </c>
      <c r="I809" s="18">
        <f t="shared" si="12"/>
        <v>7500</v>
      </c>
    </row>
    <row r="810" spans="1:9" s="6" customFormat="1" ht="25.5">
      <c r="A810" s="50" t="s">
        <v>469</v>
      </c>
      <c r="B810" s="28" t="s">
        <v>453</v>
      </c>
      <c r="C810" s="29" t="s">
        <v>216</v>
      </c>
      <c r="D810" s="29" t="s">
        <v>216</v>
      </c>
      <c r="E810" s="29" t="s">
        <v>470</v>
      </c>
      <c r="F810" s="29" t="s">
        <v>9</v>
      </c>
      <c r="G810" s="30">
        <v>187500</v>
      </c>
      <c r="H810" s="30">
        <v>310000</v>
      </c>
      <c r="I810" s="18">
        <f t="shared" si="12"/>
        <v>-122500</v>
      </c>
    </row>
    <row r="811" spans="1:9" s="6" customFormat="1" ht="25.5">
      <c r="A811" s="112" t="s">
        <v>27</v>
      </c>
      <c r="B811" s="28" t="s">
        <v>453</v>
      </c>
      <c r="C811" s="29" t="s">
        <v>216</v>
      </c>
      <c r="D811" s="29" t="s">
        <v>216</v>
      </c>
      <c r="E811" s="29" t="s">
        <v>470</v>
      </c>
      <c r="F811" s="29" t="s">
        <v>28</v>
      </c>
      <c r="G811" s="30">
        <v>187500</v>
      </c>
      <c r="H811" s="30">
        <v>310000</v>
      </c>
      <c r="I811" s="18">
        <f t="shared" si="12"/>
        <v>-122500</v>
      </c>
    </row>
    <row r="812" spans="1:9" s="6" customFormat="1">
      <c r="A812" s="65" t="s">
        <v>29</v>
      </c>
      <c r="B812" s="28" t="s">
        <v>453</v>
      </c>
      <c r="C812" s="29" t="s">
        <v>216</v>
      </c>
      <c r="D812" s="29" t="s">
        <v>216</v>
      </c>
      <c r="E812" s="29" t="s">
        <v>470</v>
      </c>
      <c r="F812" s="29" t="s">
        <v>30</v>
      </c>
      <c r="G812" s="30">
        <v>187500</v>
      </c>
      <c r="H812" s="30">
        <v>310000</v>
      </c>
      <c r="I812" s="18">
        <f t="shared" si="12"/>
        <v>-122500</v>
      </c>
    </row>
    <row r="813" spans="1:9" s="6" customFormat="1">
      <c r="A813" s="46" t="s">
        <v>471</v>
      </c>
      <c r="B813" s="28" t="s">
        <v>453</v>
      </c>
      <c r="C813" s="29" t="s">
        <v>216</v>
      </c>
      <c r="D813" s="29" t="s">
        <v>216</v>
      </c>
      <c r="E813" s="29" t="s">
        <v>472</v>
      </c>
      <c r="F813" s="29" t="s">
        <v>9</v>
      </c>
      <c r="G813" s="30">
        <v>10630980</v>
      </c>
      <c r="H813" s="30">
        <v>310000</v>
      </c>
      <c r="I813" s="18">
        <f t="shared" si="12"/>
        <v>10320980</v>
      </c>
    </row>
    <row r="814" spans="1:9" s="6" customFormat="1" ht="25.5">
      <c r="A814" s="46" t="s">
        <v>473</v>
      </c>
      <c r="B814" s="28" t="s">
        <v>453</v>
      </c>
      <c r="C814" s="29" t="s">
        <v>216</v>
      </c>
      <c r="D814" s="29" t="s">
        <v>216</v>
      </c>
      <c r="E814" s="29" t="s">
        <v>474</v>
      </c>
      <c r="F814" s="29" t="s">
        <v>9</v>
      </c>
      <c r="G814" s="30">
        <v>10630980</v>
      </c>
      <c r="H814" s="30">
        <v>25540</v>
      </c>
      <c r="I814" s="18">
        <f t="shared" si="12"/>
        <v>10605440</v>
      </c>
    </row>
    <row r="815" spans="1:9" s="6" customFormat="1" ht="25.5">
      <c r="A815" s="50" t="s">
        <v>475</v>
      </c>
      <c r="B815" s="28" t="s">
        <v>453</v>
      </c>
      <c r="C815" s="29" t="s">
        <v>216</v>
      </c>
      <c r="D815" s="29" t="s">
        <v>216</v>
      </c>
      <c r="E815" s="29" t="s">
        <v>476</v>
      </c>
      <c r="F815" s="29" t="s">
        <v>9</v>
      </c>
      <c r="G815" s="30">
        <v>852000</v>
      </c>
      <c r="H815" s="30">
        <v>25540</v>
      </c>
      <c r="I815" s="18">
        <f t="shared" si="12"/>
        <v>826460</v>
      </c>
    </row>
    <row r="816" spans="1:9" s="6" customFormat="1" ht="38.25">
      <c r="A816" s="112" t="s">
        <v>477</v>
      </c>
      <c r="B816" s="28" t="s">
        <v>453</v>
      </c>
      <c r="C816" s="29" t="s">
        <v>216</v>
      </c>
      <c r="D816" s="29" t="s">
        <v>216</v>
      </c>
      <c r="E816" s="29" t="s">
        <v>478</v>
      </c>
      <c r="F816" s="29" t="s">
        <v>9</v>
      </c>
      <c r="G816" s="30">
        <v>852000</v>
      </c>
      <c r="H816" s="30">
        <v>25540</v>
      </c>
      <c r="I816" s="18">
        <f t="shared" si="12"/>
        <v>826460</v>
      </c>
    </row>
    <row r="817" spans="1:9" s="6" customFormat="1">
      <c r="A817" s="27" t="s">
        <v>351</v>
      </c>
      <c r="B817" s="28" t="s">
        <v>453</v>
      </c>
      <c r="C817" s="29" t="s">
        <v>216</v>
      </c>
      <c r="D817" s="29" t="s">
        <v>216</v>
      </c>
      <c r="E817" s="29" t="s">
        <v>478</v>
      </c>
      <c r="F817" s="29" t="s">
        <v>352</v>
      </c>
      <c r="G817" s="30">
        <v>852000</v>
      </c>
      <c r="H817" s="30">
        <v>25540</v>
      </c>
      <c r="I817" s="18">
        <f t="shared" si="12"/>
        <v>826460</v>
      </c>
    </row>
    <row r="818" spans="1:9" s="6" customFormat="1">
      <c r="A818" s="65" t="s">
        <v>355</v>
      </c>
      <c r="B818" s="28" t="s">
        <v>453</v>
      </c>
      <c r="C818" s="29" t="s">
        <v>216</v>
      </c>
      <c r="D818" s="29" t="s">
        <v>216</v>
      </c>
      <c r="E818" s="29" t="s">
        <v>478</v>
      </c>
      <c r="F818" s="29" t="s">
        <v>356</v>
      </c>
      <c r="G818" s="30">
        <v>852000</v>
      </c>
      <c r="H818" s="30">
        <v>3945250</v>
      </c>
      <c r="I818" s="18">
        <f t="shared" si="12"/>
        <v>-3093250</v>
      </c>
    </row>
    <row r="819" spans="1:9" s="6" customFormat="1" ht="25.5">
      <c r="A819" s="50" t="s">
        <v>479</v>
      </c>
      <c r="B819" s="28" t="s">
        <v>453</v>
      </c>
      <c r="C819" s="29" t="s">
        <v>216</v>
      </c>
      <c r="D819" s="29" t="s">
        <v>216</v>
      </c>
      <c r="E819" s="29" t="s">
        <v>480</v>
      </c>
      <c r="F819" s="29" t="s">
        <v>9</v>
      </c>
      <c r="G819" s="30">
        <v>4927040</v>
      </c>
      <c r="H819" s="30">
        <v>3945250</v>
      </c>
      <c r="I819" s="18">
        <f t="shared" si="12"/>
        <v>981790</v>
      </c>
    </row>
    <row r="820" spans="1:9" s="6" customFormat="1" ht="38.25">
      <c r="A820" s="112" t="s">
        <v>477</v>
      </c>
      <c r="B820" s="28" t="s">
        <v>453</v>
      </c>
      <c r="C820" s="29" t="s">
        <v>216</v>
      </c>
      <c r="D820" s="29" t="s">
        <v>216</v>
      </c>
      <c r="E820" s="29" t="s">
        <v>481</v>
      </c>
      <c r="F820" s="29" t="s">
        <v>9</v>
      </c>
      <c r="G820" s="30">
        <v>4927040</v>
      </c>
      <c r="H820" s="30">
        <v>3945250</v>
      </c>
      <c r="I820" s="18">
        <f t="shared" si="12"/>
        <v>981790</v>
      </c>
    </row>
    <row r="821" spans="1:9" s="6" customFormat="1" ht="25.5">
      <c r="A821" s="112" t="s">
        <v>27</v>
      </c>
      <c r="B821" s="28" t="s">
        <v>453</v>
      </c>
      <c r="C821" s="29" t="s">
        <v>216</v>
      </c>
      <c r="D821" s="29" t="s">
        <v>216</v>
      </c>
      <c r="E821" s="29" t="s">
        <v>481</v>
      </c>
      <c r="F821" s="29" t="s">
        <v>28</v>
      </c>
      <c r="G821" s="30">
        <v>549040</v>
      </c>
      <c r="H821" s="30">
        <v>3945250</v>
      </c>
      <c r="I821" s="18">
        <f t="shared" si="12"/>
        <v>-3396210</v>
      </c>
    </row>
    <row r="822" spans="1:9" s="19" customFormat="1">
      <c r="A822" s="65" t="s">
        <v>29</v>
      </c>
      <c r="B822" s="28" t="s">
        <v>453</v>
      </c>
      <c r="C822" s="29" t="s">
        <v>216</v>
      </c>
      <c r="D822" s="29" t="s">
        <v>216</v>
      </c>
      <c r="E822" s="29" t="s">
        <v>481</v>
      </c>
      <c r="F822" s="29" t="s">
        <v>30</v>
      </c>
      <c r="G822" s="30">
        <v>549040</v>
      </c>
      <c r="H822" s="38">
        <v>390000</v>
      </c>
      <c r="I822" s="18">
        <f t="shared" si="12"/>
        <v>159040</v>
      </c>
    </row>
    <row r="823" spans="1:9" s="19" customFormat="1">
      <c r="A823" s="112" t="s">
        <v>482</v>
      </c>
      <c r="B823" s="28" t="s">
        <v>453</v>
      </c>
      <c r="C823" s="29" t="s">
        <v>216</v>
      </c>
      <c r="D823" s="29" t="s">
        <v>216</v>
      </c>
      <c r="E823" s="29" t="s">
        <v>481</v>
      </c>
      <c r="F823" s="29" t="s">
        <v>483</v>
      </c>
      <c r="G823" s="30">
        <v>2835000</v>
      </c>
      <c r="H823" s="38">
        <v>390000</v>
      </c>
      <c r="I823" s="18">
        <f t="shared" si="12"/>
        <v>2445000</v>
      </c>
    </row>
    <row r="824" spans="1:9" s="19" customFormat="1">
      <c r="A824" s="112" t="s">
        <v>161</v>
      </c>
      <c r="B824" s="28" t="s">
        <v>453</v>
      </c>
      <c r="C824" s="29" t="s">
        <v>216</v>
      </c>
      <c r="D824" s="29" t="s">
        <v>216</v>
      </c>
      <c r="E824" s="29" t="s">
        <v>481</v>
      </c>
      <c r="F824" s="29" t="s">
        <v>162</v>
      </c>
      <c r="G824" s="30">
        <v>250000</v>
      </c>
      <c r="H824" s="30">
        <v>390000</v>
      </c>
      <c r="I824" s="18">
        <f t="shared" si="12"/>
        <v>-140000</v>
      </c>
    </row>
    <row r="825" spans="1:9" s="19" customFormat="1">
      <c r="A825" s="27" t="s">
        <v>351</v>
      </c>
      <c r="B825" s="28" t="s">
        <v>453</v>
      </c>
      <c r="C825" s="29" t="s">
        <v>216</v>
      </c>
      <c r="D825" s="29" t="s">
        <v>216</v>
      </c>
      <c r="E825" s="29" t="s">
        <v>481</v>
      </c>
      <c r="F825" s="29" t="s">
        <v>352</v>
      </c>
      <c r="G825" s="30">
        <v>1293000</v>
      </c>
      <c r="H825" s="38">
        <v>390000</v>
      </c>
      <c r="I825" s="18">
        <f t="shared" si="12"/>
        <v>903000</v>
      </c>
    </row>
    <row r="826" spans="1:9" s="19" customFormat="1">
      <c r="A826" s="65" t="s">
        <v>355</v>
      </c>
      <c r="B826" s="28" t="s">
        <v>453</v>
      </c>
      <c r="C826" s="29" t="s">
        <v>216</v>
      </c>
      <c r="D826" s="29" t="s">
        <v>216</v>
      </c>
      <c r="E826" s="29" t="s">
        <v>481</v>
      </c>
      <c r="F826" s="29" t="s">
        <v>356</v>
      </c>
      <c r="G826" s="30">
        <v>1293000</v>
      </c>
      <c r="H826" s="30">
        <v>390000</v>
      </c>
      <c r="I826" s="18">
        <f t="shared" si="12"/>
        <v>903000</v>
      </c>
    </row>
    <row r="827" spans="1:9" s="19" customFormat="1" ht="38.25">
      <c r="A827" s="112" t="s">
        <v>486</v>
      </c>
      <c r="B827" s="28" t="s">
        <v>453</v>
      </c>
      <c r="C827" s="29" t="s">
        <v>216</v>
      </c>
      <c r="D827" s="29" t="s">
        <v>216</v>
      </c>
      <c r="E827" s="29" t="s">
        <v>484</v>
      </c>
      <c r="F827" s="29" t="s">
        <v>9</v>
      </c>
      <c r="G827" s="30">
        <v>730000</v>
      </c>
      <c r="H827" s="30">
        <v>390000</v>
      </c>
      <c r="I827" s="18">
        <f t="shared" si="12"/>
        <v>340000</v>
      </c>
    </row>
    <row r="828" spans="1:9" s="19" customFormat="1" ht="38.25">
      <c r="A828" s="112" t="s">
        <v>477</v>
      </c>
      <c r="B828" s="28" t="s">
        <v>453</v>
      </c>
      <c r="C828" s="29" t="s">
        <v>216</v>
      </c>
      <c r="D828" s="29" t="s">
        <v>216</v>
      </c>
      <c r="E828" s="29" t="s">
        <v>485</v>
      </c>
      <c r="F828" s="29" t="s">
        <v>9</v>
      </c>
      <c r="G828" s="30">
        <v>730000</v>
      </c>
      <c r="H828" s="22">
        <v>236415540</v>
      </c>
      <c r="I828" s="18">
        <f t="shared" si="12"/>
        <v>-235685540</v>
      </c>
    </row>
    <row r="829" spans="1:9" s="19" customFormat="1">
      <c r="A829" s="27" t="s">
        <v>351</v>
      </c>
      <c r="B829" s="28" t="s">
        <v>453</v>
      </c>
      <c r="C829" s="29" t="s">
        <v>216</v>
      </c>
      <c r="D829" s="29" t="s">
        <v>216</v>
      </c>
      <c r="E829" s="29" t="s">
        <v>485</v>
      </c>
      <c r="F829" s="29" t="s">
        <v>352</v>
      </c>
      <c r="G829" s="30">
        <v>730000</v>
      </c>
      <c r="H829" s="26">
        <v>220547440</v>
      </c>
      <c r="I829" s="18">
        <f t="shared" si="12"/>
        <v>-219817440</v>
      </c>
    </row>
    <row r="830" spans="1:9" s="19" customFormat="1">
      <c r="A830" s="65" t="s">
        <v>355</v>
      </c>
      <c r="B830" s="28" t="s">
        <v>453</v>
      </c>
      <c r="C830" s="29" t="s">
        <v>216</v>
      </c>
      <c r="D830" s="29" t="s">
        <v>216</v>
      </c>
      <c r="E830" s="29" t="s">
        <v>485</v>
      </c>
      <c r="F830" s="29" t="s">
        <v>356</v>
      </c>
      <c r="G830" s="30">
        <v>730000</v>
      </c>
      <c r="H830" s="30">
        <v>219027010</v>
      </c>
      <c r="I830" s="18">
        <f t="shared" si="12"/>
        <v>-218297010</v>
      </c>
    </row>
    <row r="831" spans="1:9" s="19" customFormat="1" ht="25.5">
      <c r="A831" s="112" t="s">
        <v>488</v>
      </c>
      <c r="B831" s="28" t="s">
        <v>453</v>
      </c>
      <c r="C831" s="29" t="s">
        <v>216</v>
      </c>
      <c r="D831" s="29" t="s">
        <v>216</v>
      </c>
      <c r="E831" s="29" t="s">
        <v>487</v>
      </c>
      <c r="F831" s="29" t="s">
        <v>9</v>
      </c>
      <c r="G831" s="30">
        <v>4121940</v>
      </c>
      <c r="H831" s="30">
        <v>6974000</v>
      </c>
      <c r="I831" s="18">
        <f t="shared" si="12"/>
        <v>-2852060</v>
      </c>
    </row>
    <row r="832" spans="1:9" s="19" customFormat="1" ht="25.5">
      <c r="A832" s="112" t="s">
        <v>126</v>
      </c>
      <c r="B832" s="28" t="s">
        <v>453</v>
      </c>
      <c r="C832" s="29" t="s">
        <v>216</v>
      </c>
      <c r="D832" s="29" t="s">
        <v>216</v>
      </c>
      <c r="E832" s="29" t="s">
        <v>974</v>
      </c>
      <c r="F832" s="29" t="s">
        <v>9</v>
      </c>
      <c r="G832" s="30">
        <v>4121940</v>
      </c>
      <c r="H832" s="30">
        <v>6974000</v>
      </c>
      <c r="I832" s="18">
        <f t="shared" si="12"/>
        <v>-2852060</v>
      </c>
    </row>
    <row r="833" spans="1:9" s="19" customFormat="1">
      <c r="A833" s="27" t="s">
        <v>351</v>
      </c>
      <c r="B833" s="28" t="s">
        <v>453</v>
      </c>
      <c r="C833" s="29" t="s">
        <v>216</v>
      </c>
      <c r="D833" s="29" t="s">
        <v>216</v>
      </c>
      <c r="E833" s="29" t="s">
        <v>974</v>
      </c>
      <c r="F833" s="29" t="s">
        <v>352</v>
      </c>
      <c r="G833" s="30">
        <v>4121940</v>
      </c>
      <c r="H833" s="30">
        <v>6974000</v>
      </c>
      <c r="I833" s="18">
        <f t="shared" si="12"/>
        <v>-2852060</v>
      </c>
    </row>
    <row r="834" spans="1:9" s="19" customFormat="1" ht="38.25">
      <c r="A834" s="65" t="s">
        <v>353</v>
      </c>
      <c r="B834" s="28" t="s">
        <v>453</v>
      </c>
      <c r="C834" s="29" t="s">
        <v>216</v>
      </c>
      <c r="D834" s="29" t="s">
        <v>216</v>
      </c>
      <c r="E834" s="29" t="s">
        <v>974</v>
      </c>
      <c r="F834" s="29" t="s">
        <v>354</v>
      </c>
      <c r="G834" s="30">
        <v>4121940</v>
      </c>
      <c r="H834" s="30">
        <v>4724000</v>
      </c>
      <c r="I834" s="18">
        <f t="shared" si="12"/>
        <v>-602060</v>
      </c>
    </row>
    <row r="835" spans="1:9" s="19" customFormat="1" ht="38.25">
      <c r="A835" s="50" t="s">
        <v>133</v>
      </c>
      <c r="B835" s="28" t="s">
        <v>453</v>
      </c>
      <c r="C835" s="29" t="s">
        <v>216</v>
      </c>
      <c r="D835" s="29" t="s">
        <v>216</v>
      </c>
      <c r="E835" s="34" t="s">
        <v>134</v>
      </c>
      <c r="F835" s="34" t="s">
        <v>9</v>
      </c>
      <c r="G835" s="38">
        <v>390000</v>
      </c>
      <c r="H835" s="30">
        <v>4724000</v>
      </c>
      <c r="I835" s="18">
        <f t="shared" si="12"/>
        <v>-4334000</v>
      </c>
    </row>
    <row r="836" spans="1:9" s="19" customFormat="1" ht="38.25">
      <c r="A836" s="112" t="s">
        <v>135</v>
      </c>
      <c r="B836" s="28" t="s">
        <v>453</v>
      </c>
      <c r="C836" s="29" t="s">
        <v>216</v>
      </c>
      <c r="D836" s="29" t="s">
        <v>216</v>
      </c>
      <c r="E836" s="34" t="s">
        <v>136</v>
      </c>
      <c r="F836" s="34" t="s">
        <v>9</v>
      </c>
      <c r="G836" s="38">
        <v>390000</v>
      </c>
      <c r="H836" s="30">
        <v>2250000</v>
      </c>
      <c r="I836" s="18">
        <f t="shared" si="12"/>
        <v>-1860000</v>
      </c>
    </row>
    <row r="837" spans="1:9" s="19" customFormat="1" ht="38.25">
      <c r="A837" s="112" t="s">
        <v>141</v>
      </c>
      <c r="B837" s="28" t="s">
        <v>453</v>
      </c>
      <c r="C837" s="29" t="s">
        <v>216</v>
      </c>
      <c r="D837" s="29" t="s">
        <v>216</v>
      </c>
      <c r="E837" s="28" t="s">
        <v>142</v>
      </c>
      <c r="F837" s="34" t="s">
        <v>9</v>
      </c>
      <c r="G837" s="30">
        <v>390000</v>
      </c>
      <c r="H837" s="30">
        <v>2250000</v>
      </c>
      <c r="I837" s="18">
        <f t="shared" si="12"/>
        <v>-1860000</v>
      </c>
    </row>
    <row r="838" spans="1:9" s="19" customFormat="1" ht="25.5">
      <c r="A838" s="113" t="s">
        <v>139</v>
      </c>
      <c r="B838" s="28" t="s">
        <v>453</v>
      </c>
      <c r="C838" s="29" t="s">
        <v>216</v>
      </c>
      <c r="D838" s="29" t="s">
        <v>216</v>
      </c>
      <c r="E838" s="28" t="s">
        <v>143</v>
      </c>
      <c r="F838" s="34" t="s">
        <v>9</v>
      </c>
      <c r="G838" s="38">
        <v>390000</v>
      </c>
      <c r="H838" s="30">
        <v>212053010</v>
      </c>
      <c r="I838" s="18">
        <f t="shared" si="12"/>
        <v>-211663010</v>
      </c>
    </row>
    <row r="839" spans="1:9" s="19" customFormat="1">
      <c r="A839" s="27" t="s">
        <v>351</v>
      </c>
      <c r="B839" s="28" t="s">
        <v>453</v>
      </c>
      <c r="C839" s="29" t="s">
        <v>216</v>
      </c>
      <c r="D839" s="29" t="s">
        <v>216</v>
      </c>
      <c r="E839" s="28" t="s">
        <v>143</v>
      </c>
      <c r="F839" s="34" t="s">
        <v>352</v>
      </c>
      <c r="G839" s="30">
        <v>390000</v>
      </c>
      <c r="H839" s="30">
        <v>76172500</v>
      </c>
      <c r="I839" s="18">
        <f t="shared" si="12"/>
        <v>-75782500</v>
      </c>
    </row>
    <row r="840" spans="1:9" s="19" customFormat="1">
      <c r="A840" s="65" t="s">
        <v>355</v>
      </c>
      <c r="B840" s="28" t="s">
        <v>453</v>
      </c>
      <c r="C840" s="29" t="s">
        <v>216</v>
      </c>
      <c r="D840" s="29" t="s">
        <v>216</v>
      </c>
      <c r="E840" s="28" t="s">
        <v>143</v>
      </c>
      <c r="F840" s="29" t="s">
        <v>356</v>
      </c>
      <c r="G840" s="30">
        <v>390000</v>
      </c>
      <c r="H840" s="30">
        <v>76172500</v>
      </c>
      <c r="I840" s="18">
        <f t="shared" si="12"/>
        <v>-75782500</v>
      </c>
    </row>
    <row r="841" spans="1:9" s="19" customFormat="1">
      <c r="A841" s="111" t="s">
        <v>489</v>
      </c>
      <c r="B841" s="20" t="s">
        <v>453</v>
      </c>
      <c r="C841" s="21" t="s">
        <v>220</v>
      </c>
      <c r="D841" s="21" t="s">
        <v>7</v>
      </c>
      <c r="E841" s="21" t="s">
        <v>8</v>
      </c>
      <c r="F841" s="21" t="s">
        <v>9</v>
      </c>
      <c r="G841" s="22">
        <v>294983190</v>
      </c>
      <c r="H841" s="30">
        <v>51359440</v>
      </c>
      <c r="I841" s="18">
        <f t="shared" si="12"/>
        <v>243623750</v>
      </c>
    </row>
    <row r="842" spans="1:9" s="19" customFormat="1">
      <c r="A842" s="23" t="s">
        <v>221</v>
      </c>
      <c r="B842" s="24" t="s">
        <v>453</v>
      </c>
      <c r="C842" s="25" t="s">
        <v>220</v>
      </c>
      <c r="D842" s="25" t="s">
        <v>11</v>
      </c>
      <c r="E842" s="25" t="s">
        <v>8</v>
      </c>
      <c r="F842" s="25" t="s">
        <v>9</v>
      </c>
      <c r="G842" s="26">
        <v>276848000</v>
      </c>
      <c r="H842" s="30">
        <v>51359440</v>
      </c>
      <c r="I842" s="18">
        <f t="shared" si="12"/>
        <v>225488560</v>
      </c>
    </row>
    <row r="843" spans="1:9" s="19" customFormat="1" ht="38.25">
      <c r="A843" s="50" t="s">
        <v>463</v>
      </c>
      <c r="B843" s="28" t="s">
        <v>453</v>
      </c>
      <c r="C843" s="29" t="s">
        <v>220</v>
      </c>
      <c r="D843" s="29" t="s">
        <v>11</v>
      </c>
      <c r="E843" s="35" t="s">
        <v>464</v>
      </c>
      <c r="F843" s="35" t="s">
        <v>9</v>
      </c>
      <c r="G843" s="36">
        <v>10899000</v>
      </c>
      <c r="H843" s="30">
        <v>24813060</v>
      </c>
      <c r="I843" s="18">
        <f t="shared" si="12"/>
        <v>-13914060</v>
      </c>
    </row>
    <row r="844" spans="1:9" s="19" customFormat="1">
      <c r="A844" s="112" t="s">
        <v>465</v>
      </c>
      <c r="B844" s="28" t="s">
        <v>453</v>
      </c>
      <c r="C844" s="29" t="s">
        <v>220</v>
      </c>
      <c r="D844" s="29" t="s">
        <v>11</v>
      </c>
      <c r="E844" s="35" t="s">
        <v>466</v>
      </c>
      <c r="F844" s="35" t="s">
        <v>9</v>
      </c>
      <c r="G844" s="36">
        <v>10899000</v>
      </c>
      <c r="H844" s="30">
        <v>24813060</v>
      </c>
      <c r="I844" s="18">
        <f t="shared" si="12"/>
        <v>-13914060</v>
      </c>
    </row>
    <row r="845" spans="1:9" s="19" customFormat="1" ht="25.5">
      <c r="A845" s="119" t="s">
        <v>467</v>
      </c>
      <c r="B845" s="28" t="s">
        <v>453</v>
      </c>
      <c r="C845" s="29" t="s">
        <v>220</v>
      </c>
      <c r="D845" s="29" t="s">
        <v>11</v>
      </c>
      <c r="E845" s="29" t="s">
        <v>468</v>
      </c>
      <c r="F845" s="35" t="s">
        <v>9</v>
      </c>
      <c r="G845" s="36">
        <v>10899000</v>
      </c>
      <c r="H845" s="30">
        <v>3978510</v>
      </c>
      <c r="I845" s="18">
        <f t="shared" si="12"/>
        <v>6920490</v>
      </c>
    </row>
    <row r="846" spans="1:9" s="19" customFormat="1" ht="38.25">
      <c r="A846" s="112" t="s">
        <v>659</v>
      </c>
      <c r="B846" s="28" t="s">
        <v>453</v>
      </c>
      <c r="C846" s="29" t="s">
        <v>220</v>
      </c>
      <c r="D846" s="29" t="s">
        <v>11</v>
      </c>
      <c r="E846" s="35" t="s">
        <v>676</v>
      </c>
      <c r="F846" s="35" t="s">
        <v>9</v>
      </c>
      <c r="G846" s="36">
        <v>1318000</v>
      </c>
      <c r="H846" s="30">
        <v>3978510</v>
      </c>
      <c r="I846" s="18">
        <f t="shared" si="12"/>
        <v>-2660510</v>
      </c>
    </row>
    <row r="847" spans="1:9" s="19" customFormat="1">
      <c r="A847" s="27" t="s">
        <v>280</v>
      </c>
      <c r="B847" s="28"/>
      <c r="C847" s="29"/>
      <c r="D847" s="29"/>
      <c r="E847" s="35"/>
      <c r="F847" s="35"/>
      <c r="G847" s="36"/>
      <c r="H847" s="30">
        <v>3978510</v>
      </c>
      <c r="I847" s="18">
        <f t="shared" si="12"/>
        <v>-3978510</v>
      </c>
    </row>
    <row r="848" spans="1:9" s="19" customFormat="1">
      <c r="A848" s="112" t="s">
        <v>660</v>
      </c>
      <c r="B848" s="28" t="s">
        <v>453</v>
      </c>
      <c r="C848" s="29" t="s">
        <v>220</v>
      </c>
      <c r="D848" s="29" t="s">
        <v>11</v>
      </c>
      <c r="E848" s="35" t="s">
        <v>676</v>
      </c>
      <c r="F848" s="35" t="s">
        <v>9</v>
      </c>
      <c r="G848" s="30">
        <v>264000</v>
      </c>
      <c r="H848" s="30">
        <v>3978510</v>
      </c>
      <c r="I848" s="18">
        <f t="shared" si="12"/>
        <v>-3714510</v>
      </c>
    </row>
    <row r="849" spans="1:9" s="19" customFormat="1">
      <c r="A849" s="112" t="s">
        <v>661</v>
      </c>
      <c r="B849" s="28" t="s">
        <v>453</v>
      </c>
      <c r="C849" s="29" t="s">
        <v>220</v>
      </c>
      <c r="D849" s="29" t="s">
        <v>11</v>
      </c>
      <c r="E849" s="35" t="s">
        <v>676</v>
      </c>
      <c r="F849" s="35" t="s">
        <v>9</v>
      </c>
      <c r="G849" s="30">
        <v>1054000</v>
      </c>
      <c r="H849" s="30">
        <v>60332730</v>
      </c>
      <c r="I849" s="18">
        <f t="shared" si="12"/>
        <v>-59278730</v>
      </c>
    </row>
    <row r="850" spans="1:9" s="19" customFormat="1">
      <c r="A850" s="112" t="s">
        <v>351</v>
      </c>
      <c r="B850" s="28" t="s">
        <v>453</v>
      </c>
      <c r="C850" s="29" t="s">
        <v>220</v>
      </c>
      <c r="D850" s="29" t="s">
        <v>11</v>
      </c>
      <c r="E850" s="29" t="s">
        <v>676</v>
      </c>
      <c r="F850" s="29" t="s">
        <v>352</v>
      </c>
      <c r="G850" s="30">
        <v>1318000</v>
      </c>
      <c r="H850" s="30">
        <v>57781520</v>
      </c>
      <c r="I850" s="18">
        <f t="shared" si="12"/>
        <v>-56463520</v>
      </c>
    </row>
    <row r="851" spans="1:9" s="19" customFormat="1">
      <c r="A851" s="65" t="s">
        <v>355</v>
      </c>
      <c r="B851" s="28" t="s">
        <v>453</v>
      </c>
      <c r="C851" s="29" t="s">
        <v>220</v>
      </c>
      <c r="D851" s="29" t="s">
        <v>11</v>
      </c>
      <c r="E851" s="29" t="s">
        <v>676</v>
      </c>
      <c r="F851" s="29" t="s">
        <v>356</v>
      </c>
      <c r="G851" s="30">
        <v>1318000</v>
      </c>
      <c r="H851" s="30">
        <v>57781520</v>
      </c>
      <c r="I851" s="18">
        <f t="shared" ref="I851:I914" si="13">G851-H851</f>
        <v>-56463520</v>
      </c>
    </row>
    <row r="852" spans="1:9" s="19" customFormat="1" ht="25.5">
      <c r="A852" s="50" t="s">
        <v>662</v>
      </c>
      <c r="B852" s="28" t="s">
        <v>453</v>
      </c>
      <c r="C852" s="29" t="s">
        <v>220</v>
      </c>
      <c r="D852" s="29" t="s">
        <v>11</v>
      </c>
      <c r="E852" s="35" t="s">
        <v>677</v>
      </c>
      <c r="F852" s="35" t="s">
        <v>9</v>
      </c>
      <c r="G852" s="36">
        <v>9581000</v>
      </c>
      <c r="H852" s="30">
        <v>57781520</v>
      </c>
      <c r="I852" s="18">
        <f t="shared" si="13"/>
        <v>-48200520</v>
      </c>
    </row>
    <row r="853" spans="1:9" s="19" customFormat="1">
      <c r="A853" s="27" t="s">
        <v>280</v>
      </c>
      <c r="B853" s="28"/>
      <c r="C853" s="29"/>
      <c r="D853" s="29"/>
      <c r="E853" s="35"/>
      <c r="F853" s="35"/>
      <c r="G853" s="30"/>
      <c r="H853" s="30">
        <v>2551210</v>
      </c>
      <c r="I853" s="18">
        <f t="shared" si="13"/>
        <v>-2551210</v>
      </c>
    </row>
    <row r="854" spans="1:9" s="19" customFormat="1">
      <c r="A854" s="112" t="s">
        <v>281</v>
      </c>
      <c r="B854" s="28" t="s">
        <v>453</v>
      </c>
      <c r="C854" s="29" t="s">
        <v>220</v>
      </c>
      <c r="D854" s="29" t="s">
        <v>11</v>
      </c>
      <c r="E854" s="35" t="s">
        <v>677</v>
      </c>
      <c r="F854" s="35" t="s">
        <v>9</v>
      </c>
      <c r="G854" s="30">
        <v>4312000</v>
      </c>
      <c r="H854" s="45"/>
      <c r="I854" s="18">
        <f t="shared" si="13"/>
        <v>4312000</v>
      </c>
    </row>
    <row r="855" spans="1:9" s="19" customFormat="1">
      <c r="A855" s="112" t="s">
        <v>370</v>
      </c>
      <c r="B855" s="28" t="s">
        <v>453</v>
      </c>
      <c r="C855" s="29" t="s">
        <v>220</v>
      </c>
      <c r="D855" s="29" t="s">
        <v>11</v>
      </c>
      <c r="E855" s="35" t="s">
        <v>677</v>
      </c>
      <c r="F855" s="35" t="s">
        <v>9</v>
      </c>
      <c r="G855" s="30">
        <v>5269000</v>
      </c>
      <c r="H855" s="30">
        <v>1777300</v>
      </c>
      <c r="I855" s="18">
        <f t="shared" si="13"/>
        <v>3491700</v>
      </c>
    </row>
    <row r="856" spans="1:9" s="19" customFormat="1">
      <c r="A856" s="112" t="s">
        <v>351</v>
      </c>
      <c r="B856" s="28" t="s">
        <v>453</v>
      </c>
      <c r="C856" s="29" t="s">
        <v>220</v>
      </c>
      <c r="D856" s="29" t="s">
        <v>11</v>
      </c>
      <c r="E856" s="29" t="s">
        <v>677</v>
      </c>
      <c r="F856" s="29" t="s">
        <v>352</v>
      </c>
      <c r="G856" s="30">
        <v>9581000</v>
      </c>
      <c r="H856" s="30">
        <v>773910</v>
      </c>
      <c r="I856" s="18">
        <f t="shared" si="13"/>
        <v>8807090</v>
      </c>
    </row>
    <row r="857" spans="1:9" s="19" customFormat="1">
      <c r="A857" s="65" t="s">
        <v>355</v>
      </c>
      <c r="B857" s="28" t="s">
        <v>453</v>
      </c>
      <c r="C857" s="29" t="s">
        <v>220</v>
      </c>
      <c r="D857" s="29" t="s">
        <v>11</v>
      </c>
      <c r="E857" s="29" t="s">
        <v>677</v>
      </c>
      <c r="F857" s="29" t="s">
        <v>356</v>
      </c>
      <c r="G857" s="30">
        <v>9581000</v>
      </c>
      <c r="H857" s="30">
        <v>2551210</v>
      </c>
      <c r="I857" s="18">
        <f t="shared" si="13"/>
        <v>7029790</v>
      </c>
    </row>
    <row r="858" spans="1:9" s="19" customFormat="1">
      <c r="A858" s="112" t="s">
        <v>222</v>
      </c>
      <c r="B858" s="28" t="s">
        <v>453</v>
      </c>
      <c r="C858" s="29" t="s">
        <v>220</v>
      </c>
      <c r="D858" s="29" t="s">
        <v>11</v>
      </c>
      <c r="E858" s="29" t="s">
        <v>223</v>
      </c>
      <c r="F858" s="29" t="s">
        <v>9</v>
      </c>
      <c r="G858" s="30">
        <v>265028570</v>
      </c>
      <c r="H858" s="30">
        <v>2551210</v>
      </c>
      <c r="I858" s="18">
        <f t="shared" si="13"/>
        <v>262477360</v>
      </c>
    </row>
    <row r="859" spans="1:9" s="19" customFormat="1" ht="51">
      <c r="A859" s="112" t="s">
        <v>224</v>
      </c>
      <c r="B859" s="28" t="s">
        <v>453</v>
      </c>
      <c r="C859" s="29" t="s">
        <v>220</v>
      </c>
      <c r="D859" s="29" t="s">
        <v>11</v>
      </c>
      <c r="E859" s="29" t="s">
        <v>225</v>
      </c>
      <c r="F859" s="29" t="s">
        <v>9</v>
      </c>
      <c r="G859" s="30">
        <v>6974000</v>
      </c>
      <c r="H859" s="30">
        <v>64308850</v>
      </c>
      <c r="I859" s="18">
        <f t="shared" si="13"/>
        <v>-57334850</v>
      </c>
    </row>
    <row r="860" spans="1:9" s="19" customFormat="1" ht="63.75">
      <c r="A860" s="112" t="s">
        <v>226</v>
      </c>
      <c r="B860" s="28" t="s">
        <v>453</v>
      </c>
      <c r="C860" s="29" t="s">
        <v>220</v>
      </c>
      <c r="D860" s="29" t="s">
        <v>11</v>
      </c>
      <c r="E860" s="29" t="s">
        <v>227</v>
      </c>
      <c r="F860" s="29" t="s">
        <v>9</v>
      </c>
      <c r="G860" s="30">
        <v>6974000</v>
      </c>
      <c r="H860" s="30">
        <v>64308850</v>
      </c>
      <c r="I860" s="18">
        <f t="shared" si="13"/>
        <v>-57334850</v>
      </c>
    </row>
    <row r="861" spans="1:9" s="19" customFormat="1" ht="25.5">
      <c r="A861" s="112" t="s">
        <v>228</v>
      </c>
      <c r="B861" s="28" t="s">
        <v>453</v>
      </c>
      <c r="C861" s="29" t="s">
        <v>220</v>
      </c>
      <c r="D861" s="29" t="s">
        <v>11</v>
      </c>
      <c r="E861" s="29" t="s">
        <v>229</v>
      </c>
      <c r="F861" s="29" t="s">
        <v>9</v>
      </c>
      <c r="G861" s="30">
        <v>6974000</v>
      </c>
      <c r="H861" s="30">
        <v>52565850</v>
      </c>
      <c r="I861" s="18">
        <f t="shared" si="13"/>
        <v>-45591850</v>
      </c>
    </row>
    <row r="862" spans="1:9" s="19" customFormat="1">
      <c r="A862" s="27" t="s">
        <v>351</v>
      </c>
      <c r="B862" s="28" t="s">
        <v>453</v>
      </c>
      <c r="C862" s="29" t="s">
        <v>220</v>
      </c>
      <c r="D862" s="29" t="s">
        <v>11</v>
      </c>
      <c r="E862" s="29" t="s">
        <v>229</v>
      </c>
      <c r="F862" s="29" t="s">
        <v>352</v>
      </c>
      <c r="G862" s="30">
        <v>4724000</v>
      </c>
      <c r="H862" s="30">
        <v>52565850</v>
      </c>
      <c r="I862" s="18">
        <f t="shared" si="13"/>
        <v>-47841850</v>
      </c>
    </row>
    <row r="863" spans="1:9" s="19" customFormat="1">
      <c r="A863" s="65" t="s">
        <v>355</v>
      </c>
      <c r="B863" s="28" t="s">
        <v>453</v>
      </c>
      <c r="C863" s="29" t="s">
        <v>220</v>
      </c>
      <c r="D863" s="29" t="s">
        <v>11</v>
      </c>
      <c r="E863" s="29" t="s">
        <v>229</v>
      </c>
      <c r="F863" s="29" t="s">
        <v>356</v>
      </c>
      <c r="G863" s="30">
        <v>4724000</v>
      </c>
      <c r="H863" s="30">
        <v>11743000</v>
      </c>
      <c r="I863" s="18">
        <f t="shared" si="13"/>
        <v>-7019000</v>
      </c>
    </row>
    <row r="864" spans="1:9" s="19" customFormat="1">
      <c r="A864" s="27" t="s">
        <v>357</v>
      </c>
      <c r="B864" s="28" t="s">
        <v>453</v>
      </c>
      <c r="C864" s="29" t="s">
        <v>220</v>
      </c>
      <c r="D864" s="29" t="s">
        <v>11</v>
      </c>
      <c r="E864" s="29" t="s">
        <v>229</v>
      </c>
      <c r="F864" s="29" t="s">
        <v>358</v>
      </c>
      <c r="G864" s="30">
        <v>2250000</v>
      </c>
      <c r="H864" s="30">
        <v>11743000</v>
      </c>
      <c r="I864" s="18">
        <f t="shared" si="13"/>
        <v>-9493000</v>
      </c>
    </row>
    <row r="865" spans="1:9" s="19" customFormat="1">
      <c r="A865" s="65" t="s">
        <v>361</v>
      </c>
      <c r="B865" s="28" t="s">
        <v>453</v>
      </c>
      <c r="C865" s="29" t="s">
        <v>220</v>
      </c>
      <c r="D865" s="29" t="s">
        <v>11</v>
      </c>
      <c r="E865" s="29" t="s">
        <v>229</v>
      </c>
      <c r="F865" s="114">
        <v>622</v>
      </c>
      <c r="G865" s="30">
        <v>2250000</v>
      </c>
      <c r="H865" s="30">
        <v>1934530</v>
      </c>
      <c r="I865" s="18">
        <f t="shared" si="13"/>
        <v>315470</v>
      </c>
    </row>
    <row r="866" spans="1:9" s="19" customFormat="1">
      <c r="A866" s="112" t="s">
        <v>454</v>
      </c>
      <c r="B866" s="28" t="s">
        <v>453</v>
      </c>
      <c r="C866" s="29" t="s">
        <v>220</v>
      </c>
      <c r="D866" s="29" t="s">
        <v>11</v>
      </c>
      <c r="E866" s="29" t="s">
        <v>455</v>
      </c>
      <c r="F866" s="29" t="s">
        <v>9</v>
      </c>
      <c r="G866" s="30">
        <v>258054570</v>
      </c>
      <c r="H866" s="30">
        <v>1934530</v>
      </c>
      <c r="I866" s="18">
        <f t="shared" si="13"/>
        <v>256120040</v>
      </c>
    </row>
    <row r="867" spans="1:9" s="19" customFormat="1" ht="25.5">
      <c r="A867" s="112" t="s">
        <v>490</v>
      </c>
      <c r="B867" s="28" t="s">
        <v>453</v>
      </c>
      <c r="C867" s="29" t="s">
        <v>220</v>
      </c>
      <c r="D867" s="29" t="s">
        <v>11</v>
      </c>
      <c r="E867" s="29" t="s">
        <v>491</v>
      </c>
      <c r="F867" s="29" t="s">
        <v>9</v>
      </c>
      <c r="G867" s="30">
        <v>116993200</v>
      </c>
      <c r="H867" s="30">
        <v>1934530</v>
      </c>
      <c r="I867" s="18">
        <f t="shared" si="13"/>
        <v>115058670</v>
      </c>
    </row>
    <row r="868" spans="1:9" s="19" customFormat="1" ht="25.5">
      <c r="A868" s="112" t="s">
        <v>126</v>
      </c>
      <c r="B868" s="28" t="s">
        <v>453</v>
      </c>
      <c r="C868" s="29" t="s">
        <v>220</v>
      </c>
      <c r="D868" s="29" t="s">
        <v>11</v>
      </c>
      <c r="E868" s="29" t="s">
        <v>492</v>
      </c>
      <c r="F868" s="29" t="s">
        <v>9</v>
      </c>
      <c r="G868" s="30">
        <v>116993200</v>
      </c>
      <c r="H868" s="30">
        <v>1934530</v>
      </c>
      <c r="I868" s="18">
        <f t="shared" si="13"/>
        <v>115058670</v>
      </c>
    </row>
    <row r="869" spans="1:9" s="19" customFormat="1">
      <c r="A869" s="27" t="s">
        <v>351</v>
      </c>
      <c r="B869" s="28" t="s">
        <v>453</v>
      </c>
      <c r="C869" s="29" t="s">
        <v>220</v>
      </c>
      <c r="D869" s="29" t="s">
        <v>11</v>
      </c>
      <c r="E869" s="29" t="s">
        <v>492</v>
      </c>
      <c r="F869" s="29" t="s">
        <v>352</v>
      </c>
      <c r="G869" s="30">
        <v>53365730</v>
      </c>
      <c r="H869" s="30">
        <v>1307250</v>
      </c>
      <c r="I869" s="18">
        <f t="shared" si="13"/>
        <v>52058480</v>
      </c>
    </row>
    <row r="870" spans="1:9" s="19" customFormat="1" ht="38.25">
      <c r="A870" s="65" t="s">
        <v>353</v>
      </c>
      <c r="B870" s="28" t="s">
        <v>453</v>
      </c>
      <c r="C870" s="29" t="s">
        <v>220</v>
      </c>
      <c r="D870" s="29" t="s">
        <v>11</v>
      </c>
      <c r="E870" s="29" t="s">
        <v>492</v>
      </c>
      <c r="F870" s="29" t="s">
        <v>354</v>
      </c>
      <c r="G870" s="30">
        <v>53365730</v>
      </c>
      <c r="H870" s="30">
        <v>1307250</v>
      </c>
      <c r="I870" s="18">
        <f t="shared" si="13"/>
        <v>52058480</v>
      </c>
    </row>
    <row r="871" spans="1:9" s="19" customFormat="1">
      <c r="A871" s="27" t="s">
        <v>357</v>
      </c>
      <c r="B871" s="28" t="s">
        <v>453</v>
      </c>
      <c r="C871" s="29" t="s">
        <v>220</v>
      </c>
      <c r="D871" s="29" t="s">
        <v>11</v>
      </c>
      <c r="E871" s="29" t="s">
        <v>492</v>
      </c>
      <c r="F871" s="29" t="s">
        <v>358</v>
      </c>
      <c r="G871" s="30">
        <v>63627470</v>
      </c>
      <c r="H871" s="30">
        <v>1307250</v>
      </c>
      <c r="I871" s="18">
        <f t="shared" si="13"/>
        <v>62320220</v>
      </c>
    </row>
    <row r="872" spans="1:9" s="19" customFormat="1" ht="38.25">
      <c r="A872" s="65" t="s">
        <v>359</v>
      </c>
      <c r="B872" s="28" t="s">
        <v>453</v>
      </c>
      <c r="C872" s="29" t="s">
        <v>220</v>
      </c>
      <c r="D872" s="29" t="s">
        <v>11</v>
      </c>
      <c r="E872" s="29" t="s">
        <v>492</v>
      </c>
      <c r="F872" s="114">
        <v>621</v>
      </c>
      <c r="G872" s="30">
        <v>63627470</v>
      </c>
      <c r="H872" s="30">
        <v>1307250</v>
      </c>
      <c r="I872" s="18">
        <f t="shared" si="13"/>
        <v>62320220</v>
      </c>
    </row>
    <row r="873" spans="1:9" s="19" customFormat="1" ht="38.25">
      <c r="A873" s="112" t="s">
        <v>496</v>
      </c>
      <c r="B873" s="28" t="s">
        <v>453</v>
      </c>
      <c r="C873" s="29" t="s">
        <v>220</v>
      </c>
      <c r="D873" s="29" t="s">
        <v>11</v>
      </c>
      <c r="E873" s="29" t="s">
        <v>494</v>
      </c>
      <c r="F873" s="29" t="s">
        <v>9</v>
      </c>
      <c r="G873" s="30">
        <v>62215530</v>
      </c>
      <c r="H873" s="30">
        <v>2817600</v>
      </c>
      <c r="I873" s="18">
        <f t="shared" si="13"/>
        <v>59397930</v>
      </c>
    </row>
    <row r="874" spans="1:9" s="19" customFormat="1" ht="25.5">
      <c r="A874" s="112" t="s">
        <v>126</v>
      </c>
      <c r="B874" s="28" t="s">
        <v>453</v>
      </c>
      <c r="C874" s="29" t="s">
        <v>220</v>
      </c>
      <c r="D874" s="29" t="s">
        <v>11</v>
      </c>
      <c r="E874" s="29" t="s">
        <v>495</v>
      </c>
      <c r="F874" s="29" t="s">
        <v>9</v>
      </c>
      <c r="G874" s="30">
        <v>59759450</v>
      </c>
      <c r="H874" s="30">
        <v>2817600</v>
      </c>
      <c r="I874" s="18">
        <f t="shared" si="13"/>
        <v>56941850</v>
      </c>
    </row>
    <row r="875" spans="1:9" s="19" customFormat="1">
      <c r="A875" s="27" t="s">
        <v>351</v>
      </c>
      <c r="B875" s="28" t="s">
        <v>453</v>
      </c>
      <c r="C875" s="29" t="s">
        <v>220</v>
      </c>
      <c r="D875" s="29" t="s">
        <v>11</v>
      </c>
      <c r="E875" s="29" t="s">
        <v>495</v>
      </c>
      <c r="F875" s="29" t="s">
        <v>352</v>
      </c>
      <c r="G875" s="30">
        <v>59759450</v>
      </c>
      <c r="H875" s="30">
        <v>2817600</v>
      </c>
      <c r="I875" s="18">
        <f t="shared" si="13"/>
        <v>56941850</v>
      </c>
    </row>
    <row r="876" spans="1:9" s="19" customFormat="1" ht="38.25">
      <c r="A876" s="65" t="s">
        <v>353</v>
      </c>
      <c r="B876" s="28" t="s">
        <v>453</v>
      </c>
      <c r="C876" s="29" t="s">
        <v>220</v>
      </c>
      <c r="D876" s="29" t="s">
        <v>11</v>
      </c>
      <c r="E876" s="29" t="s">
        <v>495</v>
      </c>
      <c r="F876" s="114">
        <v>611</v>
      </c>
      <c r="G876" s="30">
        <v>59759450</v>
      </c>
      <c r="H876" s="30">
        <v>2817600</v>
      </c>
      <c r="I876" s="18">
        <f t="shared" si="13"/>
        <v>56941850</v>
      </c>
    </row>
    <row r="877" spans="1:9" s="19" customFormat="1" ht="25.5">
      <c r="A877" s="27" t="s">
        <v>975</v>
      </c>
      <c r="B877" s="28" t="s">
        <v>453</v>
      </c>
      <c r="C877" s="29" t="s">
        <v>220</v>
      </c>
      <c r="D877" s="29" t="s">
        <v>11</v>
      </c>
      <c r="E877" s="29" t="s">
        <v>976</v>
      </c>
      <c r="F877" s="29" t="s">
        <v>9</v>
      </c>
      <c r="G877" s="30">
        <v>2456080</v>
      </c>
      <c r="H877" s="30">
        <v>1201040</v>
      </c>
      <c r="I877" s="18">
        <f t="shared" si="13"/>
        <v>1255040</v>
      </c>
    </row>
    <row r="878" spans="1:9" s="19" customFormat="1">
      <c r="A878" s="27" t="s">
        <v>280</v>
      </c>
      <c r="B878" s="28"/>
      <c r="C878" s="29"/>
      <c r="D878" s="29"/>
      <c r="E878" s="29"/>
      <c r="F878" s="29"/>
      <c r="G878" s="30"/>
      <c r="H878" s="30">
        <v>1201040</v>
      </c>
      <c r="I878" s="18">
        <f t="shared" si="13"/>
        <v>-1201040</v>
      </c>
    </row>
    <row r="879" spans="1:9" s="19" customFormat="1">
      <c r="A879" s="112" t="s">
        <v>281</v>
      </c>
      <c r="B879" s="28" t="s">
        <v>453</v>
      </c>
      <c r="C879" s="29" t="s">
        <v>220</v>
      </c>
      <c r="D879" s="29" t="s">
        <v>11</v>
      </c>
      <c r="E879" s="29" t="s">
        <v>976</v>
      </c>
      <c r="F879" s="29" t="s">
        <v>9</v>
      </c>
      <c r="G879" s="30">
        <v>1777300</v>
      </c>
      <c r="H879" s="30">
        <v>1201040</v>
      </c>
      <c r="I879" s="18">
        <f t="shared" si="13"/>
        <v>576260</v>
      </c>
    </row>
    <row r="880" spans="1:9" s="19" customFormat="1">
      <c r="A880" s="112" t="s">
        <v>370</v>
      </c>
      <c r="B880" s="28" t="s">
        <v>453</v>
      </c>
      <c r="C880" s="29" t="s">
        <v>220</v>
      </c>
      <c r="D880" s="29" t="s">
        <v>11</v>
      </c>
      <c r="E880" s="29" t="s">
        <v>976</v>
      </c>
      <c r="F880" s="29" t="s">
        <v>9</v>
      </c>
      <c r="G880" s="30">
        <v>678780</v>
      </c>
      <c r="H880" s="30">
        <v>1201040</v>
      </c>
      <c r="I880" s="18">
        <f t="shared" si="13"/>
        <v>-522260</v>
      </c>
    </row>
    <row r="881" spans="1:9" s="19" customFormat="1">
      <c r="A881" s="27" t="s">
        <v>351</v>
      </c>
      <c r="B881" s="28" t="s">
        <v>453</v>
      </c>
      <c r="C881" s="29" t="s">
        <v>220</v>
      </c>
      <c r="D881" s="29" t="s">
        <v>11</v>
      </c>
      <c r="E881" s="29" t="s">
        <v>976</v>
      </c>
      <c r="F881" s="29" t="s">
        <v>352</v>
      </c>
      <c r="G881" s="30">
        <v>2456080</v>
      </c>
      <c r="H881" s="38">
        <v>76500</v>
      </c>
      <c r="I881" s="18">
        <f t="shared" si="13"/>
        <v>2379580</v>
      </c>
    </row>
    <row r="882" spans="1:9" s="19" customFormat="1" ht="38.25">
      <c r="A882" s="65" t="s">
        <v>353</v>
      </c>
      <c r="B882" s="28" t="s">
        <v>453</v>
      </c>
      <c r="C882" s="29" t="s">
        <v>220</v>
      </c>
      <c r="D882" s="29" t="s">
        <v>11</v>
      </c>
      <c r="E882" s="29" t="s">
        <v>976</v>
      </c>
      <c r="F882" s="114">
        <v>611</v>
      </c>
      <c r="G882" s="30">
        <v>2456080</v>
      </c>
      <c r="H882" s="38">
        <v>76500</v>
      </c>
      <c r="I882" s="18">
        <f t="shared" si="13"/>
        <v>2379580</v>
      </c>
    </row>
    <row r="883" spans="1:9" s="19" customFormat="1" ht="38.25">
      <c r="A883" s="112" t="s">
        <v>499</v>
      </c>
      <c r="B883" s="28" t="s">
        <v>453</v>
      </c>
      <c r="C883" s="29" t="s">
        <v>220</v>
      </c>
      <c r="D883" s="29" t="s">
        <v>11</v>
      </c>
      <c r="E883" s="29" t="s">
        <v>497</v>
      </c>
      <c r="F883" s="29" t="s">
        <v>9</v>
      </c>
      <c r="G883" s="30">
        <v>70626640</v>
      </c>
      <c r="H883" s="38">
        <v>76500</v>
      </c>
      <c r="I883" s="18">
        <f t="shared" si="13"/>
        <v>70550140</v>
      </c>
    </row>
    <row r="884" spans="1:9" s="19" customFormat="1" ht="25.5">
      <c r="A884" s="112" t="s">
        <v>126</v>
      </c>
      <c r="B884" s="28" t="s">
        <v>453</v>
      </c>
      <c r="C884" s="29" t="s">
        <v>220</v>
      </c>
      <c r="D884" s="29" t="s">
        <v>11</v>
      </c>
      <c r="E884" s="29" t="s">
        <v>498</v>
      </c>
      <c r="F884" s="29" t="s">
        <v>9</v>
      </c>
      <c r="G884" s="30">
        <v>70626640</v>
      </c>
      <c r="H884" s="38">
        <v>76500</v>
      </c>
      <c r="I884" s="18">
        <f t="shared" si="13"/>
        <v>70550140</v>
      </c>
    </row>
    <row r="885" spans="1:9" s="19" customFormat="1">
      <c r="A885" s="27" t="s">
        <v>351</v>
      </c>
      <c r="B885" s="28" t="s">
        <v>453</v>
      </c>
      <c r="C885" s="29" t="s">
        <v>220</v>
      </c>
      <c r="D885" s="29" t="s">
        <v>11</v>
      </c>
      <c r="E885" s="29" t="s">
        <v>498</v>
      </c>
      <c r="F885" s="29" t="s">
        <v>352</v>
      </c>
      <c r="G885" s="30">
        <v>58385720</v>
      </c>
      <c r="H885" s="30">
        <v>76500</v>
      </c>
      <c r="I885" s="18">
        <f t="shared" si="13"/>
        <v>58309220</v>
      </c>
    </row>
    <row r="886" spans="1:9" s="19" customFormat="1" ht="38.25">
      <c r="A886" s="65" t="s">
        <v>353</v>
      </c>
      <c r="B886" s="28" t="s">
        <v>453</v>
      </c>
      <c r="C886" s="29" t="s">
        <v>220</v>
      </c>
      <c r="D886" s="29" t="s">
        <v>11</v>
      </c>
      <c r="E886" s="29" t="s">
        <v>498</v>
      </c>
      <c r="F886" s="114">
        <v>611</v>
      </c>
      <c r="G886" s="30">
        <v>58385720</v>
      </c>
      <c r="H886" s="30">
        <v>76500</v>
      </c>
      <c r="I886" s="18">
        <f t="shared" si="13"/>
        <v>58309220</v>
      </c>
    </row>
    <row r="887" spans="1:9" s="19" customFormat="1">
      <c r="A887" s="27" t="s">
        <v>357</v>
      </c>
      <c r="B887" s="28" t="s">
        <v>453</v>
      </c>
      <c r="C887" s="29" t="s">
        <v>220</v>
      </c>
      <c r="D887" s="29" t="s">
        <v>11</v>
      </c>
      <c r="E887" s="29" t="s">
        <v>498</v>
      </c>
      <c r="F887" s="29" t="s">
        <v>358</v>
      </c>
      <c r="G887" s="30">
        <v>12240920</v>
      </c>
      <c r="H887" s="30">
        <v>547850</v>
      </c>
      <c r="I887" s="18">
        <f t="shared" si="13"/>
        <v>11693070</v>
      </c>
    </row>
    <row r="888" spans="1:9" s="19" customFormat="1" ht="38.25">
      <c r="A888" s="65" t="s">
        <v>359</v>
      </c>
      <c r="B888" s="28" t="s">
        <v>453</v>
      </c>
      <c r="C888" s="29" t="s">
        <v>220</v>
      </c>
      <c r="D888" s="29" t="s">
        <v>11</v>
      </c>
      <c r="E888" s="29" t="s">
        <v>498</v>
      </c>
      <c r="F888" s="29" t="s">
        <v>360</v>
      </c>
      <c r="G888" s="30">
        <v>12240920</v>
      </c>
      <c r="H888" s="30">
        <v>547850</v>
      </c>
      <c r="I888" s="18">
        <f t="shared" si="13"/>
        <v>11693070</v>
      </c>
    </row>
    <row r="889" spans="1:9" s="19" customFormat="1" ht="76.5">
      <c r="A889" s="27" t="s">
        <v>955</v>
      </c>
      <c r="B889" s="28" t="s">
        <v>453</v>
      </c>
      <c r="C889" s="29" t="s">
        <v>220</v>
      </c>
      <c r="D889" s="29" t="s">
        <v>11</v>
      </c>
      <c r="E889" s="29" t="s">
        <v>500</v>
      </c>
      <c r="F889" s="29" t="s">
        <v>9</v>
      </c>
      <c r="G889" s="30">
        <v>1307250</v>
      </c>
      <c r="H889" s="30">
        <v>547850</v>
      </c>
      <c r="I889" s="18">
        <f t="shared" si="13"/>
        <v>759400</v>
      </c>
    </row>
    <row r="890" spans="1:9" s="19" customFormat="1" ht="89.25">
      <c r="A890" s="112" t="s">
        <v>956</v>
      </c>
      <c r="B890" s="28" t="s">
        <v>453</v>
      </c>
      <c r="C890" s="29" t="s">
        <v>220</v>
      </c>
      <c r="D890" s="29" t="s">
        <v>11</v>
      </c>
      <c r="E890" s="29" t="s">
        <v>957</v>
      </c>
      <c r="F890" s="29" t="s">
        <v>9</v>
      </c>
      <c r="G890" s="30">
        <v>1307250</v>
      </c>
      <c r="H890" s="30">
        <v>547850</v>
      </c>
      <c r="I890" s="18">
        <f t="shared" si="13"/>
        <v>759400</v>
      </c>
    </row>
    <row r="891" spans="1:9" s="19" customFormat="1">
      <c r="A891" s="27" t="s">
        <v>351</v>
      </c>
      <c r="B891" s="28" t="s">
        <v>453</v>
      </c>
      <c r="C891" s="29" t="s">
        <v>220</v>
      </c>
      <c r="D891" s="29" t="s">
        <v>11</v>
      </c>
      <c r="E891" s="29" t="s">
        <v>957</v>
      </c>
      <c r="F891" s="29" t="s">
        <v>352</v>
      </c>
      <c r="G891" s="30">
        <v>1307250</v>
      </c>
      <c r="H891" s="30">
        <v>547850</v>
      </c>
      <c r="I891" s="18">
        <f t="shared" si="13"/>
        <v>759400</v>
      </c>
    </row>
    <row r="892" spans="1:9" s="19" customFormat="1">
      <c r="A892" s="65" t="s">
        <v>355</v>
      </c>
      <c r="B892" s="28" t="s">
        <v>453</v>
      </c>
      <c r="C892" s="29" t="s">
        <v>220</v>
      </c>
      <c r="D892" s="29" t="s">
        <v>11</v>
      </c>
      <c r="E892" s="29" t="s">
        <v>957</v>
      </c>
      <c r="F892" s="114">
        <v>612</v>
      </c>
      <c r="G892" s="30">
        <v>1307250</v>
      </c>
      <c r="H892" s="30">
        <v>547850</v>
      </c>
      <c r="I892" s="18">
        <f t="shared" si="13"/>
        <v>759400</v>
      </c>
    </row>
    <row r="893" spans="1:9" s="19" customFormat="1" ht="51">
      <c r="A893" s="27" t="s">
        <v>958</v>
      </c>
      <c r="B893" s="28" t="s">
        <v>453</v>
      </c>
      <c r="C893" s="29" t="s">
        <v>220</v>
      </c>
      <c r="D893" s="29" t="s">
        <v>11</v>
      </c>
      <c r="E893" s="29" t="s">
        <v>459</v>
      </c>
      <c r="F893" s="29" t="s">
        <v>9</v>
      </c>
      <c r="G893" s="30">
        <v>2817600</v>
      </c>
      <c r="H893" s="30">
        <v>896080</v>
      </c>
      <c r="I893" s="18">
        <f t="shared" si="13"/>
        <v>1921520</v>
      </c>
    </row>
    <row r="894" spans="1:9" s="19" customFormat="1" ht="25.5">
      <c r="A894" s="27" t="s">
        <v>959</v>
      </c>
      <c r="B894" s="28" t="s">
        <v>453</v>
      </c>
      <c r="C894" s="29" t="s">
        <v>220</v>
      </c>
      <c r="D894" s="29" t="s">
        <v>11</v>
      </c>
      <c r="E894" s="29" t="s">
        <v>960</v>
      </c>
      <c r="F894" s="29" t="s">
        <v>9</v>
      </c>
      <c r="G894" s="30">
        <v>2817600</v>
      </c>
      <c r="H894" s="30">
        <v>896080</v>
      </c>
      <c r="I894" s="18">
        <f t="shared" si="13"/>
        <v>1921520</v>
      </c>
    </row>
    <row r="895" spans="1:9" s="19" customFormat="1">
      <c r="A895" s="27" t="s">
        <v>351</v>
      </c>
      <c r="B895" s="28" t="s">
        <v>453</v>
      </c>
      <c r="C895" s="29" t="s">
        <v>220</v>
      </c>
      <c r="D895" s="29" t="s">
        <v>11</v>
      </c>
      <c r="E895" s="29" t="s">
        <v>960</v>
      </c>
      <c r="F895" s="29" t="s">
        <v>352</v>
      </c>
      <c r="G895" s="30">
        <v>2817600</v>
      </c>
      <c r="H895" s="30">
        <v>896080</v>
      </c>
      <c r="I895" s="18">
        <f t="shared" si="13"/>
        <v>1921520</v>
      </c>
    </row>
    <row r="896" spans="1:9" s="19" customFormat="1">
      <c r="A896" s="65" t="s">
        <v>355</v>
      </c>
      <c r="B896" s="28" t="s">
        <v>453</v>
      </c>
      <c r="C896" s="29" t="s">
        <v>220</v>
      </c>
      <c r="D896" s="29" t="s">
        <v>11</v>
      </c>
      <c r="E896" s="29" t="s">
        <v>960</v>
      </c>
      <c r="F896" s="114">
        <v>612</v>
      </c>
      <c r="G896" s="30">
        <v>2817600</v>
      </c>
      <c r="H896" s="30">
        <v>896080</v>
      </c>
      <c r="I896" s="18">
        <f t="shared" si="13"/>
        <v>1921520</v>
      </c>
    </row>
    <row r="897" spans="1:9" s="19" customFormat="1" ht="25.5">
      <c r="A897" s="112" t="s">
        <v>493</v>
      </c>
      <c r="B897" s="28" t="s">
        <v>453</v>
      </c>
      <c r="C897" s="29" t="s">
        <v>220</v>
      </c>
      <c r="D897" s="29" t="s">
        <v>11</v>
      </c>
      <c r="E897" s="29" t="s">
        <v>461</v>
      </c>
      <c r="F897" s="29" t="s">
        <v>9</v>
      </c>
      <c r="G897" s="30">
        <v>4094350</v>
      </c>
      <c r="H897" s="30">
        <v>896080</v>
      </c>
      <c r="I897" s="18">
        <f t="shared" si="13"/>
        <v>3198270</v>
      </c>
    </row>
    <row r="898" spans="1:9" s="19" customFormat="1" ht="25.5">
      <c r="A898" s="112" t="s">
        <v>126</v>
      </c>
      <c r="B898" s="28" t="s">
        <v>453</v>
      </c>
      <c r="C898" s="29" t="s">
        <v>220</v>
      </c>
      <c r="D898" s="29" t="s">
        <v>11</v>
      </c>
      <c r="E898" s="29" t="s">
        <v>977</v>
      </c>
      <c r="F898" s="29" t="s">
        <v>9</v>
      </c>
      <c r="G898" s="30">
        <v>4094350</v>
      </c>
      <c r="H898" s="30">
        <v>896080</v>
      </c>
      <c r="I898" s="18">
        <f t="shared" si="13"/>
        <v>3198270</v>
      </c>
    </row>
    <row r="899" spans="1:9" s="19" customFormat="1">
      <c r="A899" s="27" t="s">
        <v>351</v>
      </c>
      <c r="B899" s="28" t="s">
        <v>453</v>
      </c>
      <c r="C899" s="29" t="s">
        <v>220</v>
      </c>
      <c r="D899" s="29" t="s">
        <v>11</v>
      </c>
      <c r="E899" s="29" t="s">
        <v>977</v>
      </c>
      <c r="F899" s="29" t="s">
        <v>352</v>
      </c>
      <c r="G899" s="30">
        <v>4094350</v>
      </c>
      <c r="H899" s="26">
        <v>15868100</v>
      </c>
      <c r="I899" s="18">
        <f t="shared" si="13"/>
        <v>-11773750</v>
      </c>
    </row>
    <row r="900" spans="1:9" s="19" customFormat="1" ht="38.25">
      <c r="A900" s="65" t="s">
        <v>353</v>
      </c>
      <c r="B900" s="28" t="s">
        <v>453</v>
      </c>
      <c r="C900" s="29" t="s">
        <v>220</v>
      </c>
      <c r="D900" s="29" t="s">
        <v>11</v>
      </c>
      <c r="E900" s="29" t="s">
        <v>977</v>
      </c>
      <c r="F900" s="114">
        <v>611</v>
      </c>
      <c r="G900" s="30">
        <v>4094350</v>
      </c>
      <c r="H900" s="30">
        <v>15868100</v>
      </c>
      <c r="I900" s="18">
        <f t="shared" si="13"/>
        <v>-11773750</v>
      </c>
    </row>
    <row r="901" spans="1:9" s="19" customFormat="1" ht="38.25">
      <c r="A901" s="50" t="s">
        <v>133</v>
      </c>
      <c r="B901" s="28" t="s">
        <v>453</v>
      </c>
      <c r="C901" s="29" t="s">
        <v>220</v>
      </c>
      <c r="D901" s="29" t="s">
        <v>11</v>
      </c>
      <c r="E901" s="34" t="s">
        <v>134</v>
      </c>
      <c r="F901" s="34" t="s">
        <v>9</v>
      </c>
      <c r="G901" s="38">
        <v>76500</v>
      </c>
      <c r="H901" s="30">
        <v>14321400</v>
      </c>
      <c r="I901" s="18">
        <f t="shared" si="13"/>
        <v>-14244900</v>
      </c>
    </row>
    <row r="902" spans="1:9" s="19" customFormat="1" ht="38.25">
      <c r="A902" s="112" t="s">
        <v>135</v>
      </c>
      <c r="B902" s="28" t="s">
        <v>453</v>
      </c>
      <c r="C902" s="29" t="s">
        <v>220</v>
      </c>
      <c r="D902" s="29" t="s">
        <v>11</v>
      </c>
      <c r="E902" s="34" t="s">
        <v>136</v>
      </c>
      <c r="F902" s="34" t="s">
        <v>9</v>
      </c>
      <c r="G902" s="38">
        <v>76500</v>
      </c>
      <c r="H902" s="30">
        <v>1773740</v>
      </c>
      <c r="I902" s="18">
        <f t="shared" si="13"/>
        <v>-1697240</v>
      </c>
    </row>
    <row r="903" spans="1:9" s="19" customFormat="1" ht="25.5">
      <c r="A903" s="112" t="s">
        <v>144</v>
      </c>
      <c r="B903" s="28" t="s">
        <v>453</v>
      </c>
      <c r="C903" s="29" t="s">
        <v>220</v>
      </c>
      <c r="D903" s="29" t="s">
        <v>11</v>
      </c>
      <c r="E903" s="28" t="s">
        <v>145</v>
      </c>
      <c r="F903" s="34" t="s">
        <v>9</v>
      </c>
      <c r="G903" s="38">
        <v>76500</v>
      </c>
      <c r="H903" s="30">
        <v>357330</v>
      </c>
      <c r="I903" s="18">
        <f t="shared" si="13"/>
        <v>-280830</v>
      </c>
    </row>
    <row r="904" spans="1:9" s="19" customFormat="1" ht="25.5">
      <c r="A904" s="113" t="s">
        <v>139</v>
      </c>
      <c r="B904" s="28" t="s">
        <v>453</v>
      </c>
      <c r="C904" s="29" t="s">
        <v>220</v>
      </c>
      <c r="D904" s="29" t="s">
        <v>11</v>
      </c>
      <c r="E904" s="28" t="s">
        <v>146</v>
      </c>
      <c r="F904" s="34" t="s">
        <v>9</v>
      </c>
      <c r="G904" s="38">
        <v>76500</v>
      </c>
      <c r="H904" s="30">
        <v>275047.5</v>
      </c>
      <c r="I904" s="18">
        <f t="shared" si="13"/>
        <v>-198547.5</v>
      </c>
    </row>
    <row r="905" spans="1:9" s="19" customFormat="1">
      <c r="A905" s="27" t="s">
        <v>351</v>
      </c>
      <c r="B905" s="28" t="s">
        <v>453</v>
      </c>
      <c r="C905" s="29" t="s">
        <v>220</v>
      </c>
      <c r="D905" s="29" t="s">
        <v>11</v>
      </c>
      <c r="E905" s="28" t="s">
        <v>146</v>
      </c>
      <c r="F905" s="34" t="s">
        <v>352</v>
      </c>
      <c r="G905" s="30">
        <v>76500</v>
      </c>
      <c r="H905" s="30">
        <v>82282.5</v>
      </c>
      <c r="I905" s="18">
        <f t="shared" si="13"/>
        <v>-5782.5</v>
      </c>
    </row>
    <row r="906" spans="1:9" s="19" customFormat="1">
      <c r="A906" s="65" t="s">
        <v>355</v>
      </c>
      <c r="B906" s="28" t="s">
        <v>453</v>
      </c>
      <c r="C906" s="29" t="s">
        <v>220</v>
      </c>
      <c r="D906" s="29" t="s">
        <v>11</v>
      </c>
      <c r="E906" s="28" t="s">
        <v>146</v>
      </c>
      <c r="F906" s="114">
        <v>612</v>
      </c>
      <c r="G906" s="30">
        <v>76500</v>
      </c>
      <c r="H906" s="30">
        <v>1235210</v>
      </c>
      <c r="I906" s="18">
        <f t="shared" si="13"/>
        <v>-1158710</v>
      </c>
    </row>
    <row r="907" spans="1:9" s="19" customFormat="1" ht="63.75">
      <c r="A907" s="112" t="s">
        <v>371</v>
      </c>
      <c r="B907" s="28" t="s">
        <v>453</v>
      </c>
      <c r="C907" s="29" t="s">
        <v>220</v>
      </c>
      <c r="D907" s="29" t="s">
        <v>11</v>
      </c>
      <c r="E907" s="29" t="s">
        <v>372</v>
      </c>
      <c r="F907" s="29" t="s">
        <v>9</v>
      </c>
      <c r="G907" s="30">
        <v>547850</v>
      </c>
      <c r="H907" s="30">
        <v>1235210</v>
      </c>
      <c r="I907" s="18">
        <f t="shared" si="13"/>
        <v>-687360</v>
      </c>
    </row>
    <row r="908" spans="1:9" s="19" customFormat="1" ht="25.5">
      <c r="A908" s="112" t="s">
        <v>373</v>
      </c>
      <c r="B908" s="28" t="s">
        <v>453</v>
      </c>
      <c r="C908" s="29" t="s">
        <v>220</v>
      </c>
      <c r="D908" s="29" t="s">
        <v>11</v>
      </c>
      <c r="E908" s="29" t="s">
        <v>374</v>
      </c>
      <c r="F908" s="29" t="s">
        <v>9</v>
      </c>
      <c r="G908" s="30">
        <v>547850</v>
      </c>
      <c r="H908" s="30">
        <v>181200</v>
      </c>
      <c r="I908" s="18">
        <f t="shared" si="13"/>
        <v>366650</v>
      </c>
    </row>
    <row r="909" spans="1:9" s="19" customFormat="1" ht="25.5">
      <c r="A909" s="112" t="s">
        <v>375</v>
      </c>
      <c r="B909" s="28" t="s">
        <v>453</v>
      </c>
      <c r="C909" s="29" t="s">
        <v>220</v>
      </c>
      <c r="D909" s="29" t="s">
        <v>11</v>
      </c>
      <c r="E909" s="29" t="s">
        <v>376</v>
      </c>
      <c r="F909" s="29" t="s">
        <v>9</v>
      </c>
      <c r="G909" s="30">
        <v>547850</v>
      </c>
      <c r="H909" s="30">
        <v>174200</v>
      </c>
      <c r="I909" s="18">
        <f t="shared" si="13"/>
        <v>373650</v>
      </c>
    </row>
    <row r="910" spans="1:9" s="19" customFormat="1" ht="38.25">
      <c r="A910" s="112" t="s">
        <v>377</v>
      </c>
      <c r="B910" s="28" t="s">
        <v>453</v>
      </c>
      <c r="C910" s="29" t="s">
        <v>220</v>
      </c>
      <c r="D910" s="29" t="s">
        <v>11</v>
      </c>
      <c r="E910" s="29" t="s">
        <v>378</v>
      </c>
      <c r="F910" s="29" t="s">
        <v>9</v>
      </c>
      <c r="G910" s="30">
        <v>547850</v>
      </c>
      <c r="H910" s="30">
        <v>5500</v>
      </c>
      <c r="I910" s="18">
        <f t="shared" si="13"/>
        <v>542350</v>
      </c>
    </row>
    <row r="911" spans="1:9" s="19" customFormat="1">
      <c r="A911" s="27" t="s">
        <v>351</v>
      </c>
      <c r="B911" s="28" t="s">
        <v>453</v>
      </c>
      <c r="C911" s="29" t="s">
        <v>220</v>
      </c>
      <c r="D911" s="29" t="s">
        <v>11</v>
      </c>
      <c r="E911" s="29" t="s">
        <v>378</v>
      </c>
      <c r="F911" s="29" t="s">
        <v>352</v>
      </c>
      <c r="G911" s="30">
        <v>547850</v>
      </c>
      <c r="H911" s="30">
        <v>1500</v>
      </c>
      <c r="I911" s="18">
        <f t="shared" si="13"/>
        <v>546350</v>
      </c>
    </row>
    <row r="912" spans="1:9" s="19" customFormat="1">
      <c r="A912" s="65" t="s">
        <v>355</v>
      </c>
      <c r="B912" s="28" t="s">
        <v>453</v>
      </c>
      <c r="C912" s="29" t="s">
        <v>220</v>
      </c>
      <c r="D912" s="29" t="s">
        <v>11</v>
      </c>
      <c r="E912" s="29" t="s">
        <v>378</v>
      </c>
      <c r="F912" s="114">
        <v>612</v>
      </c>
      <c r="G912" s="30">
        <v>547850</v>
      </c>
      <c r="H912" s="30">
        <v>12547660</v>
      </c>
      <c r="I912" s="18">
        <f t="shared" si="13"/>
        <v>-11999810</v>
      </c>
    </row>
    <row r="913" spans="1:9" s="19" customFormat="1" ht="25.5">
      <c r="A913" s="112" t="s">
        <v>379</v>
      </c>
      <c r="B913" s="28" t="s">
        <v>453</v>
      </c>
      <c r="C913" s="29" t="s">
        <v>220</v>
      </c>
      <c r="D913" s="29" t="s">
        <v>11</v>
      </c>
      <c r="E913" s="29" t="s">
        <v>380</v>
      </c>
      <c r="F913" s="29" t="s">
        <v>9</v>
      </c>
      <c r="G913" s="30">
        <v>296080</v>
      </c>
      <c r="H913" s="30">
        <v>12547660</v>
      </c>
      <c r="I913" s="18">
        <f t="shared" si="13"/>
        <v>-12251580</v>
      </c>
    </row>
    <row r="914" spans="1:9" s="19" customFormat="1" ht="38.25">
      <c r="A914" s="112" t="s">
        <v>381</v>
      </c>
      <c r="B914" s="28" t="s">
        <v>453</v>
      </c>
      <c r="C914" s="29" t="s">
        <v>220</v>
      </c>
      <c r="D914" s="29" t="s">
        <v>11</v>
      </c>
      <c r="E914" s="29" t="s">
        <v>382</v>
      </c>
      <c r="F914" s="29" t="s">
        <v>9</v>
      </c>
      <c r="G914" s="30">
        <v>296080</v>
      </c>
      <c r="H914" s="30">
        <v>9637218</v>
      </c>
      <c r="I914" s="18">
        <f t="shared" si="13"/>
        <v>-9341138</v>
      </c>
    </row>
    <row r="915" spans="1:9" s="19" customFormat="1" ht="25.5">
      <c r="A915" s="112" t="s">
        <v>383</v>
      </c>
      <c r="B915" s="28" t="s">
        <v>453</v>
      </c>
      <c r="C915" s="29" t="s">
        <v>220</v>
      </c>
      <c r="D915" s="29" t="s">
        <v>11</v>
      </c>
      <c r="E915" s="29" t="s">
        <v>384</v>
      </c>
      <c r="F915" s="29" t="s">
        <v>9</v>
      </c>
      <c r="G915" s="30">
        <v>296080</v>
      </c>
      <c r="H915" s="30">
        <v>2910442</v>
      </c>
      <c r="I915" s="18">
        <f t="shared" ref="I915:I978" si="14">G915-H915</f>
        <v>-2614362</v>
      </c>
    </row>
    <row r="916" spans="1:9" s="19" customFormat="1" ht="25.5">
      <c r="A916" s="27" t="s">
        <v>385</v>
      </c>
      <c r="B916" s="28" t="s">
        <v>453</v>
      </c>
      <c r="C916" s="29" t="s">
        <v>220</v>
      </c>
      <c r="D916" s="29" t="s">
        <v>11</v>
      </c>
      <c r="E916" s="29" t="s">
        <v>386</v>
      </c>
      <c r="F916" s="29" t="s">
        <v>9</v>
      </c>
      <c r="G916" s="30">
        <v>296080</v>
      </c>
      <c r="H916" s="30">
        <v>1546700</v>
      </c>
      <c r="I916" s="18">
        <f t="shared" si="14"/>
        <v>-1250620</v>
      </c>
    </row>
    <row r="917" spans="1:9" s="19" customFormat="1">
      <c r="A917" s="112" t="s">
        <v>351</v>
      </c>
      <c r="B917" s="28" t="s">
        <v>453</v>
      </c>
      <c r="C917" s="29" t="s">
        <v>220</v>
      </c>
      <c r="D917" s="29" t="s">
        <v>11</v>
      </c>
      <c r="E917" s="29" t="s">
        <v>386</v>
      </c>
      <c r="F917" s="29" t="s">
        <v>352</v>
      </c>
      <c r="G917" s="30">
        <v>296080</v>
      </c>
      <c r="H917" s="30">
        <v>1546700</v>
      </c>
      <c r="I917" s="18">
        <f t="shared" si="14"/>
        <v>-1250620</v>
      </c>
    </row>
    <row r="918" spans="1:9" s="19" customFormat="1">
      <c r="A918" s="65" t="s">
        <v>355</v>
      </c>
      <c r="B918" s="28" t="s">
        <v>453</v>
      </c>
      <c r="C918" s="29" t="s">
        <v>220</v>
      </c>
      <c r="D918" s="29" t="s">
        <v>11</v>
      </c>
      <c r="E918" s="29" t="s">
        <v>386</v>
      </c>
      <c r="F918" s="114">
        <v>612</v>
      </c>
      <c r="G918" s="30">
        <v>296080</v>
      </c>
      <c r="H918" s="30">
        <v>1546700</v>
      </c>
      <c r="I918" s="18">
        <f t="shared" si="14"/>
        <v>-1250620</v>
      </c>
    </row>
    <row r="919" spans="1:9" s="19" customFormat="1">
      <c r="A919" s="23" t="s">
        <v>501</v>
      </c>
      <c r="B919" s="24" t="s">
        <v>453</v>
      </c>
      <c r="C919" s="25" t="s">
        <v>220</v>
      </c>
      <c r="D919" s="25" t="s">
        <v>76</v>
      </c>
      <c r="E919" s="25" t="s">
        <v>8</v>
      </c>
      <c r="F919" s="25" t="s">
        <v>9</v>
      </c>
      <c r="G919" s="26">
        <v>18135190</v>
      </c>
      <c r="H919" s="30">
        <v>1546700</v>
      </c>
      <c r="I919" s="18">
        <f t="shared" si="14"/>
        <v>16588490</v>
      </c>
    </row>
    <row r="920" spans="1:9" s="19" customFormat="1" ht="25.5">
      <c r="A920" s="112" t="s">
        <v>502</v>
      </c>
      <c r="B920" s="28" t="s">
        <v>453</v>
      </c>
      <c r="C920" s="29" t="s">
        <v>220</v>
      </c>
      <c r="D920" s="29" t="s">
        <v>76</v>
      </c>
      <c r="E920" s="29" t="s">
        <v>503</v>
      </c>
      <c r="F920" s="29" t="s">
        <v>9</v>
      </c>
      <c r="G920" s="30">
        <v>18135190</v>
      </c>
      <c r="H920" s="30"/>
      <c r="I920" s="18">
        <f t="shared" si="14"/>
        <v>18135190</v>
      </c>
    </row>
    <row r="921" spans="1:9" s="48" customFormat="1" ht="38.25">
      <c r="A921" s="112" t="s">
        <v>504</v>
      </c>
      <c r="B921" s="28" t="s">
        <v>453</v>
      </c>
      <c r="C921" s="29" t="s">
        <v>220</v>
      </c>
      <c r="D921" s="29" t="s">
        <v>76</v>
      </c>
      <c r="E921" s="29" t="s">
        <v>505</v>
      </c>
      <c r="F921" s="29" t="s">
        <v>9</v>
      </c>
      <c r="G921" s="30">
        <v>16588490</v>
      </c>
      <c r="H921" s="47">
        <v>2014242660</v>
      </c>
      <c r="I921" s="18">
        <f t="shared" si="14"/>
        <v>-1997654170</v>
      </c>
    </row>
    <row r="922" spans="1:9" s="19" customFormat="1" ht="25.5">
      <c r="A922" s="112" t="s">
        <v>18</v>
      </c>
      <c r="B922" s="28" t="s">
        <v>453</v>
      </c>
      <c r="C922" s="29" t="s">
        <v>220</v>
      </c>
      <c r="D922" s="29" t="s">
        <v>76</v>
      </c>
      <c r="E922" s="29" t="s">
        <v>506</v>
      </c>
      <c r="F922" s="29" t="s">
        <v>9</v>
      </c>
      <c r="G922" s="30">
        <v>1593880</v>
      </c>
      <c r="H922" s="22">
        <v>7371.65</v>
      </c>
      <c r="I922" s="18">
        <f t="shared" si="14"/>
        <v>1586508.35</v>
      </c>
    </row>
    <row r="923" spans="1:9" s="19" customFormat="1" ht="25.5">
      <c r="A923" s="50" t="s">
        <v>20</v>
      </c>
      <c r="B923" s="28" t="s">
        <v>453</v>
      </c>
      <c r="C923" s="29" t="s">
        <v>220</v>
      </c>
      <c r="D923" s="29" t="s">
        <v>76</v>
      </c>
      <c r="E923" s="29" t="s">
        <v>506</v>
      </c>
      <c r="F923" s="29" t="s">
        <v>21</v>
      </c>
      <c r="G923" s="30">
        <v>357330</v>
      </c>
      <c r="H923" s="26">
        <v>7371.65</v>
      </c>
      <c r="I923" s="18">
        <f t="shared" si="14"/>
        <v>349958.35</v>
      </c>
    </row>
    <row r="924" spans="1:9" s="19" customFormat="1" ht="25.5">
      <c r="A924" s="65" t="s">
        <v>22</v>
      </c>
      <c r="B924" s="28" t="s">
        <v>453</v>
      </c>
      <c r="C924" s="29" t="s">
        <v>220</v>
      </c>
      <c r="D924" s="29" t="s">
        <v>76</v>
      </c>
      <c r="E924" s="29" t="s">
        <v>506</v>
      </c>
      <c r="F924" s="114">
        <v>122</v>
      </c>
      <c r="G924" s="30">
        <v>275047.5</v>
      </c>
      <c r="H924" s="30">
        <v>7371.65</v>
      </c>
      <c r="I924" s="18">
        <f t="shared" si="14"/>
        <v>267675.84999999998</v>
      </c>
    </row>
    <row r="925" spans="1:9" s="19" customFormat="1" ht="38.25">
      <c r="A925" s="65" t="s">
        <v>25</v>
      </c>
      <c r="B925" s="28" t="s">
        <v>453</v>
      </c>
      <c r="C925" s="29" t="s">
        <v>220</v>
      </c>
      <c r="D925" s="29" t="s">
        <v>76</v>
      </c>
      <c r="E925" s="29" t="s">
        <v>506</v>
      </c>
      <c r="F925" s="114">
        <v>129</v>
      </c>
      <c r="G925" s="30">
        <v>82282.5</v>
      </c>
      <c r="H925" s="30">
        <v>7371.65</v>
      </c>
      <c r="I925" s="18">
        <f t="shared" si="14"/>
        <v>74910.850000000006</v>
      </c>
    </row>
    <row r="926" spans="1:9" s="19" customFormat="1" ht="25.5">
      <c r="A926" s="112" t="s">
        <v>27</v>
      </c>
      <c r="B926" s="28" t="s">
        <v>453</v>
      </c>
      <c r="C926" s="29" t="s">
        <v>220</v>
      </c>
      <c r="D926" s="29" t="s">
        <v>76</v>
      </c>
      <c r="E926" s="29" t="s">
        <v>506</v>
      </c>
      <c r="F926" s="29" t="s">
        <v>28</v>
      </c>
      <c r="G926" s="30">
        <v>1055350</v>
      </c>
      <c r="H926" s="30">
        <v>7371.65</v>
      </c>
      <c r="I926" s="18">
        <f t="shared" si="14"/>
        <v>1047978.35</v>
      </c>
    </row>
    <row r="927" spans="1:9" s="48" customFormat="1">
      <c r="A927" s="65" t="s">
        <v>29</v>
      </c>
      <c r="B927" s="28" t="s">
        <v>453</v>
      </c>
      <c r="C927" s="29" t="s">
        <v>220</v>
      </c>
      <c r="D927" s="29" t="s">
        <v>76</v>
      </c>
      <c r="E927" s="29" t="s">
        <v>506</v>
      </c>
      <c r="F927" s="29" t="s">
        <v>30</v>
      </c>
      <c r="G927" s="30">
        <v>1055350</v>
      </c>
      <c r="H927" s="30">
        <v>7371.65</v>
      </c>
      <c r="I927" s="18">
        <f t="shared" si="14"/>
        <v>1047978.35</v>
      </c>
    </row>
    <row r="928" spans="1:9" s="48" customFormat="1">
      <c r="A928" s="112" t="s">
        <v>31</v>
      </c>
      <c r="B928" s="28" t="s">
        <v>453</v>
      </c>
      <c r="C928" s="29" t="s">
        <v>220</v>
      </c>
      <c r="D928" s="29" t="s">
        <v>76</v>
      </c>
      <c r="E928" s="29" t="s">
        <v>506</v>
      </c>
      <c r="F928" s="29" t="s">
        <v>32</v>
      </c>
      <c r="G928" s="30">
        <v>181200</v>
      </c>
      <c r="H928" s="30">
        <v>7371.65</v>
      </c>
      <c r="I928" s="18">
        <f t="shared" si="14"/>
        <v>173828.35</v>
      </c>
    </row>
    <row r="929" spans="1:9" s="48" customFormat="1">
      <c r="A929" s="65" t="s">
        <v>33</v>
      </c>
      <c r="B929" s="28" t="s">
        <v>453</v>
      </c>
      <c r="C929" s="29" t="s">
        <v>220</v>
      </c>
      <c r="D929" s="29" t="s">
        <v>76</v>
      </c>
      <c r="E929" s="29" t="s">
        <v>506</v>
      </c>
      <c r="F929" s="29" t="s">
        <v>34</v>
      </c>
      <c r="G929" s="30">
        <v>174200</v>
      </c>
      <c r="H929" s="30">
        <v>7371.65</v>
      </c>
      <c r="I929" s="18">
        <f t="shared" si="14"/>
        <v>166828.35</v>
      </c>
    </row>
    <row r="930" spans="1:9" s="48" customFormat="1">
      <c r="A930" s="65" t="s">
        <v>35</v>
      </c>
      <c r="B930" s="28" t="s">
        <v>453</v>
      </c>
      <c r="C930" s="29" t="s">
        <v>220</v>
      </c>
      <c r="D930" s="29" t="s">
        <v>76</v>
      </c>
      <c r="E930" s="29" t="s">
        <v>506</v>
      </c>
      <c r="F930" s="29" t="s">
        <v>36</v>
      </c>
      <c r="G930" s="30">
        <v>5500</v>
      </c>
      <c r="H930" s="22">
        <v>2751980</v>
      </c>
      <c r="I930" s="18">
        <f t="shared" si="14"/>
        <v>-2746480</v>
      </c>
    </row>
    <row r="931" spans="1:9" s="48" customFormat="1">
      <c r="A931" s="65" t="s">
        <v>80</v>
      </c>
      <c r="B931" s="28" t="s">
        <v>453</v>
      </c>
      <c r="C931" s="29" t="s">
        <v>220</v>
      </c>
      <c r="D931" s="29" t="s">
        <v>76</v>
      </c>
      <c r="E931" s="29" t="s">
        <v>506</v>
      </c>
      <c r="F931" s="29" t="s">
        <v>81</v>
      </c>
      <c r="G931" s="30">
        <v>1500</v>
      </c>
      <c r="H931" s="26">
        <v>2751980</v>
      </c>
      <c r="I931" s="18">
        <f t="shared" si="14"/>
        <v>-2750480</v>
      </c>
    </row>
    <row r="932" spans="1:9" s="48" customFormat="1" ht="25.5">
      <c r="A932" s="112" t="s">
        <v>37</v>
      </c>
      <c r="B932" s="28" t="s">
        <v>453</v>
      </c>
      <c r="C932" s="29" t="s">
        <v>220</v>
      </c>
      <c r="D932" s="29" t="s">
        <v>76</v>
      </c>
      <c r="E932" s="29" t="s">
        <v>507</v>
      </c>
      <c r="F932" s="29" t="s">
        <v>9</v>
      </c>
      <c r="G932" s="30">
        <v>14994610</v>
      </c>
      <c r="H932" s="30">
        <v>2751980</v>
      </c>
      <c r="I932" s="18">
        <f t="shared" si="14"/>
        <v>12242630</v>
      </c>
    </row>
    <row r="933" spans="1:9" s="48" customFormat="1" ht="25.5">
      <c r="A933" s="50" t="s">
        <v>20</v>
      </c>
      <c r="B933" s="28" t="s">
        <v>453</v>
      </c>
      <c r="C933" s="29" t="s">
        <v>220</v>
      </c>
      <c r="D933" s="29" t="s">
        <v>76</v>
      </c>
      <c r="E933" s="29" t="s">
        <v>507</v>
      </c>
      <c r="F933" s="29" t="s">
        <v>21</v>
      </c>
      <c r="G933" s="30">
        <v>14994610</v>
      </c>
      <c r="H933" s="30">
        <v>2751980</v>
      </c>
      <c r="I933" s="18">
        <f t="shared" si="14"/>
        <v>12242630</v>
      </c>
    </row>
    <row r="934" spans="1:9" s="48" customFormat="1">
      <c r="A934" s="65" t="s">
        <v>39</v>
      </c>
      <c r="B934" s="28" t="s">
        <v>453</v>
      </c>
      <c r="C934" s="29" t="s">
        <v>220</v>
      </c>
      <c r="D934" s="29" t="s">
        <v>76</v>
      </c>
      <c r="E934" s="29" t="s">
        <v>507</v>
      </c>
      <c r="F934" s="114">
        <v>121</v>
      </c>
      <c r="G934" s="30">
        <v>11516592</v>
      </c>
      <c r="H934" s="30">
        <v>2751980</v>
      </c>
      <c r="I934" s="18">
        <f t="shared" si="14"/>
        <v>8764612</v>
      </c>
    </row>
    <row r="935" spans="1:9" s="48" customFormat="1" ht="38.25">
      <c r="A935" s="65" t="s">
        <v>25</v>
      </c>
      <c r="B935" s="28" t="s">
        <v>453</v>
      </c>
      <c r="C935" s="29" t="s">
        <v>220</v>
      </c>
      <c r="D935" s="29" t="s">
        <v>76</v>
      </c>
      <c r="E935" s="29" t="s">
        <v>507</v>
      </c>
      <c r="F935" s="114">
        <v>129</v>
      </c>
      <c r="G935" s="30">
        <v>3478018</v>
      </c>
      <c r="H935" s="30">
        <v>2751980</v>
      </c>
      <c r="I935" s="18">
        <f t="shared" si="14"/>
        <v>726038</v>
      </c>
    </row>
    <row r="936" spans="1:9" s="48" customFormat="1">
      <c r="A936" s="50" t="s">
        <v>51</v>
      </c>
      <c r="B936" s="28" t="s">
        <v>453</v>
      </c>
      <c r="C936" s="29" t="s">
        <v>220</v>
      </c>
      <c r="D936" s="29" t="s">
        <v>76</v>
      </c>
      <c r="E936" s="29" t="s">
        <v>508</v>
      </c>
      <c r="F936" s="29" t="s">
        <v>9</v>
      </c>
      <c r="G936" s="30">
        <v>1546700</v>
      </c>
      <c r="H936" s="30">
        <v>2751980</v>
      </c>
      <c r="I936" s="18">
        <f t="shared" si="14"/>
        <v>-1205280</v>
      </c>
    </row>
    <row r="937" spans="1:9" s="48" customFormat="1" ht="38.25">
      <c r="A937" s="112" t="s">
        <v>509</v>
      </c>
      <c r="B937" s="28" t="s">
        <v>453</v>
      </c>
      <c r="C937" s="29" t="s">
        <v>220</v>
      </c>
      <c r="D937" s="29" t="s">
        <v>76</v>
      </c>
      <c r="E937" s="29" t="s">
        <v>510</v>
      </c>
      <c r="F937" s="29" t="s">
        <v>9</v>
      </c>
      <c r="G937" s="30">
        <v>1546700</v>
      </c>
      <c r="H937" s="30">
        <v>2751980</v>
      </c>
      <c r="I937" s="18">
        <f t="shared" si="14"/>
        <v>-1205280</v>
      </c>
    </row>
    <row r="938" spans="1:9" s="6" customFormat="1" ht="25.5">
      <c r="A938" s="112" t="s">
        <v>27</v>
      </c>
      <c r="B938" s="28" t="s">
        <v>453</v>
      </c>
      <c r="C938" s="29" t="s">
        <v>220</v>
      </c>
      <c r="D938" s="29" t="s">
        <v>76</v>
      </c>
      <c r="E938" s="29" t="s">
        <v>510</v>
      </c>
      <c r="F938" s="29" t="s">
        <v>28</v>
      </c>
      <c r="G938" s="30">
        <v>1546700</v>
      </c>
      <c r="H938" s="22">
        <v>2011483308.3499999</v>
      </c>
      <c r="I938" s="18">
        <f t="shared" si="14"/>
        <v>-2009936608.3499999</v>
      </c>
    </row>
    <row r="939" spans="1:9" s="6" customFormat="1">
      <c r="A939" s="65" t="s">
        <v>29</v>
      </c>
      <c r="B939" s="28" t="s">
        <v>453</v>
      </c>
      <c r="C939" s="29" t="s">
        <v>220</v>
      </c>
      <c r="D939" s="29" t="s">
        <v>76</v>
      </c>
      <c r="E939" s="29" t="s">
        <v>510</v>
      </c>
      <c r="F939" s="29" t="s">
        <v>30</v>
      </c>
      <c r="G939" s="30">
        <v>1546700</v>
      </c>
      <c r="H939" s="26">
        <v>1438115110</v>
      </c>
      <c r="I939" s="18">
        <f t="shared" si="14"/>
        <v>-1436568410</v>
      </c>
    </row>
    <row r="940" spans="1:9" s="6" customFormat="1">
      <c r="A940" s="112"/>
      <c r="B940" s="28"/>
      <c r="C940" s="29"/>
      <c r="D940" s="29"/>
      <c r="E940" s="29"/>
      <c r="F940" s="29"/>
      <c r="G940" s="30"/>
      <c r="H940" s="30">
        <v>1438115110</v>
      </c>
      <c r="I940" s="18">
        <f t="shared" si="14"/>
        <v>-1438115110</v>
      </c>
    </row>
    <row r="941" spans="1:9" s="6" customFormat="1" ht="25.5">
      <c r="A941" s="110" t="s">
        <v>511</v>
      </c>
      <c r="B941" s="16" t="s">
        <v>512</v>
      </c>
      <c r="C941" s="17" t="s">
        <v>7</v>
      </c>
      <c r="D941" s="17" t="s">
        <v>7</v>
      </c>
      <c r="E941" s="17" t="s">
        <v>8</v>
      </c>
      <c r="F941" s="17" t="s">
        <v>9</v>
      </c>
      <c r="G941" s="47">
        <v>2624767260</v>
      </c>
      <c r="H941" s="30">
        <v>1415759950</v>
      </c>
      <c r="I941" s="18">
        <f t="shared" si="14"/>
        <v>1209007310</v>
      </c>
    </row>
    <row r="942" spans="1:9" s="6" customFormat="1">
      <c r="A942" s="111" t="s">
        <v>10</v>
      </c>
      <c r="B942" s="20" t="s">
        <v>512</v>
      </c>
      <c r="C942" s="21" t="s">
        <v>11</v>
      </c>
      <c r="D942" s="21" t="s">
        <v>7</v>
      </c>
      <c r="E942" s="21" t="s">
        <v>8</v>
      </c>
      <c r="F942" s="21" t="s">
        <v>9</v>
      </c>
      <c r="G942" s="22">
        <v>8950</v>
      </c>
      <c r="H942" s="30">
        <v>1415349960</v>
      </c>
      <c r="I942" s="18">
        <f t="shared" si="14"/>
        <v>-1415341010</v>
      </c>
    </row>
    <row r="943" spans="1:9" s="6" customFormat="1">
      <c r="A943" s="23" t="s">
        <v>49</v>
      </c>
      <c r="B943" s="24" t="s">
        <v>512</v>
      </c>
      <c r="C943" s="25" t="s">
        <v>11</v>
      </c>
      <c r="D943" s="25" t="s">
        <v>50</v>
      </c>
      <c r="E943" s="25" t="s">
        <v>8</v>
      </c>
      <c r="F943" s="25" t="s">
        <v>9</v>
      </c>
      <c r="G943" s="26">
        <v>8950</v>
      </c>
      <c r="H943" s="30">
        <v>15680400</v>
      </c>
      <c r="I943" s="18">
        <f t="shared" si="14"/>
        <v>-15671450</v>
      </c>
    </row>
    <row r="944" spans="1:9" s="6" customFormat="1" ht="38.25">
      <c r="A944" s="27" t="s">
        <v>239</v>
      </c>
      <c r="B944" s="28" t="s">
        <v>512</v>
      </c>
      <c r="C944" s="29" t="s">
        <v>11</v>
      </c>
      <c r="D944" s="29" t="s">
        <v>50</v>
      </c>
      <c r="E944" s="29" t="s">
        <v>240</v>
      </c>
      <c r="F944" s="29" t="s">
        <v>9</v>
      </c>
      <c r="G944" s="30">
        <v>8950</v>
      </c>
      <c r="H944" s="30">
        <v>231730</v>
      </c>
      <c r="I944" s="18">
        <f t="shared" si="14"/>
        <v>-222780</v>
      </c>
    </row>
    <row r="945" spans="1:9" s="6" customFormat="1" ht="51">
      <c r="A945" s="27" t="s">
        <v>241</v>
      </c>
      <c r="B945" s="28" t="s">
        <v>512</v>
      </c>
      <c r="C945" s="29" t="s">
        <v>11</v>
      </c>
      <c r="D945" s="29" t="s">
        <v>50</v>
      </c>
      <c r="E945" s="29" t="s">
        <v>242</v>
      </c>
      <c r="F945" s="29" t="s">
        <v>9</v>
      </c>
      <c r="G945" s="30">
        <v>8950</v>
      </c>
      <c r="H945" s="30">
        <v>231730</v>
      </c>
      <c r="I945" s="18">
        <f t="shared" si="14"/>
        <v>-222780</v>
      </c>
    </row>
    <row r="946" spans="1:9" s="6" customFormat="1" ht="38.25">
      <c r="A946" s="112" t="s">
        <v>243</v>
      </c>
      <c r="B946" s="28" t="s">
        <v>512</v>
      </c>
      <c r="C946" s="29" t="s">
        <v>11</v>
      </c>
      <c r="D946" s="29" t="s">
        <v>50</v>
      </c>
      <c r="E946" s="29" t="s">
        <v>267</v>
      </c>
      <c r="F946" s="29" t="s">
        <v>9</v>
      </c>
      <c r="G946" s="30">
        <v>8950</v>
      </c>
      <c r="H946" s="30">
        <v>15448670</v>
      </c>
      <c r="I946" s="18">
        <f t="shared" si="14"/>
        <v>-15439720</v>
      </c>
    </row>
    <row r="947" spans="1:9" s="6" customFormat="1" ht="25.5">
      <c r="A947" s="112" t="s">
        <v>247</v>
      </c>
      <c r="B947" s="28" t="s">
        <v>512</v>
      </c>
      <c r="C947" s="29" t="s">
        <v>11</v>
      </c>
      <c r="D947" s="29" t="s">
        <v>50</v>
      </c>
      <c r="E947" s="29" t="s">
        <v>936</v>
      </c>
      <c r="F947" s="29" t="s">
        <v>9</v>
      </c>
      <c r="G947" s="30">
        <v>8950</v>
      </c>
      <c r="H947" s="30">
        <v>15448670</v>
      </c>
      <c r="I947" s="18">
        <f t="shared" si="14"/>
        <v>-15439720</v>
      </c>
    </row>
    <row r="948" spans="1:9" s="6" customFormat="1" ht="25.5">
      <c r="A948" s="112" t="s">
        <v>27</v>
      </c>
      <c r="B948" s="28" t="s">
        <v>512</v>
      </c>
      <c r="C948" s="29" t="s">
        <v>11</v>
      </c>
      <c r="D948" s="29" t="s">
        <v>50</v>
      </c>
      <c r="E948" s="29" t="s">
        <v>936</v>
      </c>
      <c r="F948" s="29" t="s">
        <v>28</v>
      </c>
      <c r="G948" s="30">
        <v>8950</v>
      </c>
      <c r="H948" s="30">
        <v>368329800</v>
      </c>
      <c r="I948" s="18">
        <f t="shared" si="14"/>
        <v>-368320850</v>
      </c>
    </row>
    <row r="949" spans="1:9" s="6" customFormat="1">
      <c r="A949" s="65" t="s">
        <v>29</v>
      </c>
      <c r="B949" s="28" t="s">
        <v>512</v>
      </c>
      <c r="C949" s="29" t="s">
        <v>11</v>
      </c>
      <c r="D949" s="29" t="s">
        <v>50</v>
      </c>
      <c r="E949" s="29" t="s">
        <v>936</v>
      </c>
      <c r="F949" s="29" t="s">
        <v>30</v>
      </c>
      <c r="G949" s="30">
        <v>8950</v>
      </c>
      <c r="H949" s="30">
        <v>2934920</v>
      </c>
      <c r="I949" s="18">
        <f t="shared" si="14"/>
        <v>-2925970</v>
      </c>
    </row>
    <row r="950" spans="1:9" s="6" customFormat="1">
      <c r="A950" s="111" t="s">
        <v>489</v>
      </c>
      <c r="B950" s="20" t="s">
        <v>512</v>
      </c>
      <c r="C950" s="21" t="s">
        <v>220</v>
      </c>
      <c r="D950" s="21" t="s">
        <v>7</v>
      </c>
      <c r="E950" s="21" t="s">
        <v>8</v>
      </c>
      <c r="F950" s="21" t="s">
        <v>9</v>
      </c>
      <c r="G950" s="22">
        <v>1004000</v>
      </c>
      <c r="H950" s="30">
        <v>2934920</v>
      </c>
      <c r="I950" s="18">
        <f t="shared" si="14"/>
        <v>-1930920</v>
      </c>
    </row>
    <row r="951" spans="1:9" s="6" customFormat="1">
      <c r="A951" s="23" t="s">
        <v>221</v>
      </c>
      <c r="B951" s="24" t="s">
        <v>512</v>
      </c>
      <c r="C951" s="25" t="s">
        <v>220</v>
      </c>
      <c r="D951" s="25" t="s">
        <v>11</v>
      </c>
      <c r="E951" s="25" t="s">
        <v>8</v>
      </c>
      <c r="F951" s="25" t="s">
        <v>9</v>
      </c>
      <c r="G951" s="26">
        <v>1004000</v>
      </c>
      <c r="H951" s="30">
        <v>365394880</v>
      </c>
      <c r="I951" s="18">
        <f t="shared" si="14"/>
        <v>-364390880</v>
      </c>
    </row>
    <row r="952" spans="1:9" s="6" customFormat="1">
      <c r="A952" s="112" t="s">
        <v>222</v>
      </c>
      <c r="B952" s="28" t="s">
        <v>512</v>
      </c>
      <c r="C952" s="29" t="s">
        <v>220</v>
      </c>
      <c r="D952" s="29" t="s">
        <v>11</v>
      </c>
      <c r="E952" s="35" t="s">
        <v>223</v>
      </c>
      <c r="F952" s="29" t="s">
        <v>9</v>
      </c>
      <c r="G952" s="30">
        <v>1004000</v>
      </c>
      <c r="H952" s="30">
        <v>365394880</v>
      </c>
      <c r="I952" s="18">
        <f t="shared" si="14"/>
        <v>-364390880</v>
      </c>
    </row>
    <row r="953" spans="1:9" s="6" customFormat="1" ht="51">
      <c r="A953" s="112" t="s">
        <v>332</v>
      </c>
      <c r="B953" s="28" t="s">
        <v>512</v>
      </c>
      <c r="C953" s="29" t="s">
        <v>220</v>
      </c>
      <c r="D953" s="29" t="s">
        <v>11</v>
      </c>
      <c r="E953" s="35" t="s">
        <v>225</v>
      </c>
      <c r="F953" s="29" t="s">
        <v>9</v>
      </c>
      <c r="G953" s="30">
        <v>1004000</v>
      </c>
      <c r="H953" s="30">
        <v>98500</v>
      </c>
      <c r="I953" s="18">
        <f t="shared" si="14"/>
        <v>905500</v>
      </c>
    </row>
    <row r="954" spans="1:9" s="6" customFormat="1" ht="63.75">
      <c r="A954" s="112" t="s">
        <v>226</v>
      </c>
      <c r="B954" s="28" t="s">
        <v>512</v>
      </c>
      <c r="C954" s="29" t="s">
        <v>220</v>
      </c>
      <c r="D954" s="29" t="s">
        <v>11</v>
      </c>
      <c r="E954" s="35" t="s">
        <v>227</v>
      </c>
      <c r="F954" s="29" t="s">
        <v>9</v>
      </c>
      <c r="G954" s="30">
        <v>1004000</v>
      </c>
      <c r="H954" s="30">
        <v>1300</v>
      </c>
      <c r="I954" s="18">
        <f t="shared" si="14"/>
        <v>1002700</v>
      </c>
    </row>
    <row r="955" spans="1:9" s="6" customFormat="1" ht="25.5">
      <c r="A955" s="112" t="s">
        <v>228</v>
      </c>
      <c r="B955" s="28" t="s">
        <v>512</v>
      </c>
      <c r="C955" s="29" t="s">
        <v>220</v>
      </c>
      <c r="D955" s="29" t="s">
        <v>11</v>
      </c>
      <c r="E955" s="35" t="s">
        <v>229</v>
      </c>
      <c r="F955" s="29" t="s">
        <v>9</v>
      </c>
      <c r="G955" s="30">
        <v>1004000</v>
      </c>
      <c r="H955" s="30">
        <v>1300</v>
      </c>
      <c r="I955" s="18">
        <f t="shared" si="14"/>
        <v>1002700</v>
      </c>
    </row>
    <row r="956" spans="1:9" s="6" customFormat="1" ht="25.5">
      <c r="A956" s="50" t="s">
        <v>27</v>
      </c>
      <c r="B956" s="28" t="s">
        <v>512</v>
      </c>
      <c r="C956" s="29" t="s">
        <v>220</v>
      </c>
      <c r="D956" s="29" t="s">
        <v>11</v>
      </c>
      <c r="E956" s="35" t="s">
        <v>229</v>
      </c>
      <c r="F956" s="29" t="s">
        <v>28</v>
      </c>
      <c r="G956" s="30">
        <v>1004000</v>
      </c>
      <c r="H956" s="30">
        <v>97200</v>
      </c>
      <c r="I956" s="18">
        <f t="shared" si="14"/>
        <v>906800</v>
      </c>
    </row>
    <row r="957" spans="1:9" s="6" customFormat="1">
      <c r="A957" s="65" t="s">
        <v>29</v>
      </c>
      <c r="B957" s="28" t="s">
        <v>512</v>
      </c>
      <c r="C957" s="29" t="s">
        <v>220</v>
      </c>
      <c r="D957" s="29" t="s">
        <v>11</v>
      </c>
      <c r="E957" s="35" t="s">
        <v>229</v>
      </c>
      <c r="F957" s="29" t="s">
        <v>30</v>
      </c>
      <c r="G957" s="30">
        <v>1004000</v>
      </c>
      <c r="H957" s="30">
        <v>97200</v>
      </c>
      <c r="I957" s="18">
        <f t="shared" si="14"/>
        <v>906800</v>
      </c>
    </row>
    <row r="958" spans="1:9" s="6" customFormat="1">
      <c r="A958" s="111" t="s">
        <v>270</v>
      </c>
      <c r="B958" s="20" t="s">
        <v>512</v>
      </c>
      <c r="C958" s="21" t="s">
        <v>271</v>
      </c>
      <c r="D958" s="21" t="s">
        <v>7</v>
      </c>
      <c r="E958" s="21" t="s">
        <v>8</v>
      </c>
      <c r="F958" s="21" t="s">
        <v>9</v>
      </c>
      <c r="G958" s="22">
        <v>2623754310</v>
      </c>
      <c r="H958" s="30">
        <v>9450940</v>
      </c>
      <c r="I958" s="18">
        <f t="shared" si="14"/>
        <v>2614303370</v>
      </c>
    </row>
    <row r="959" spans="1:9" s="6" customFormat="1">
      <c r="A959" s="23" t="s">
        <v>272</v>
      </c>
      <c r="B959" s="24" t="s">
        <v>512</v>
      </c>
      <c r="C959" s="25" t="s">
        <v>271</v>
      </c>
      <c r="D959" s="25" t="s">
        <v>13</v>
      </c>
      <c r="E959" s="25" t="s">
        <v>8</v>
      </c>
      <c r="F959" s="25" t="s">
        <v>9</v>
      </c>
      <c r="G959" s="26">
        <v>1560639920</v>
      </c>
      <c r="H959" s="30">
        <v>9450940</v>
      </c>
      <c r="I959" s="18">
        <f t="shared" si="14"/>
        <v>1551188980</v>
      </c>
    </row>
    <row r="960" spans="1:9" s="6" customFormat="1" ht="25.5">
      <c r="A960" s="117" t="s">
        <v>333</v>
      </c>
      <c r="B960" s="28" t="s">
        <v>512</v>
      </c>
      <c r="C960" s="29" t="s">
        <v>271</v>
      </c>
      <c r="D960" s="29" t="s">
        <v>13</v>
      </c>
      <c r="E960" s="29" t="s">
        <v>334</v>
      </c>
      <c r="F960" s="29" t="s">
        <v>9</v>
      </c>
      <c r="G960" s="30">
        <v>1560639920</v>
      </c>
      <c r="H960" s="30">
        <v>9450940</v>
      </c>
      <c r="I960" s="18">
        <f t="shared" si="14"/>
        <v>1551188980</v>
      </c>
    </row>
    <row r="961" spans="1:9" s="6" customFormat="1" ht="38.25">
      <c r="A961" s="122" t="s">
        <v>513</v>
      </c>
      <c r="B961" s="28" t="s">
        <v>512</v>
      </c>
      <c r="C961" s="29" t="s">
        <v>271</v>
      </c>
      <c r="D961" s="29" t="s">
        <v>13</v>
      </c>
      <c r="E961" s="29" t="s">
        <v>514</v>
      </c>
      <c r="F961" s="29" t="s">
        <v>9</v>
      </c>
      <c r="G961" s="30">
        <v>1528010030</v>
      </c>
      <c r="H961" s="30">
        <v>2179130</v>
      </c>
      <c r="I961" s="18">
        <f t="shared" si="14"/>
        <v>1525830900</v>
      </c>
    </row>
    <row r="962" spans="1:9" s="6" customFormat="1" ht="25.5">
      <c r="A962" s="49" t="s">
        <v>515</v>
      </c>
      <c r="B962" s="28" t="s">
        <v>512</v>
      </c>
      <c r="C962" s="29" t="s">
        <v>271</v>
      </c>
      <c r="D962" s="29" t="s">
        <v>13</v>
      </c>
      <c r="E962" s="29" t="s">
        <v>516</v>
      </c>
      <c r="F962" s="29" t="s">
        <v>9</v>
      </c>
      <c r="G962" s="30">
        <v>1527468420</v>
      </c>
      <c r="H962" s="30">
        <v>79130</v>
      </c>
      <c r="I962" s="18">
        <f t="shared" si="14"/>
        <v>1527389290</v>
      </c>
    </row>
    <row r="963" spans="1:9" s="6" customFormat="1" ht="25.5">
      <c r="A963" s="117" t="s">
        <v>517</v>
      </c>
      <c r="B963" s="28" t="s">
        <v>512</v>
      </c>
      <c r="C963" s="29" t="s">
        <v>271</v>
      </c>
      <c r="D963" s="29" t="s">
        <v>13</v>
      </c>
      <c r="E963" s="29" t="s">
        <v>518</v>
      </c>
      <c r="F963" s="29" t="s">
        <v>9</v>
      </c>
      <c r="G963" s="30">
        <v>17368470</v>
      </c>
      <c r="H963" s="30">
        <v>79130</v>
      </c>
      <c r="I963" s="18">
        <f t="shared" si="14"/>
        <v>17289340</v>
      </c>
    </row>
    <row r="964" spans="1:9" s="6" customFormat="1" ht="25.5">
      <c r="A964" s="112" t="s">
        <v>27</v>
      </c>
      <c r="B964" s="28" t="s">
        <v>512</v>
      </c>
      <c r="C964" s="29" t="s">
        <v>271</v>
      </c>
      <c r="D964" s="29" t="s">
        <v>13</v>
      </c>
      <c r="E964" s="29" t="s">
        <v>518</v>
      </c>
      <c r="F964" s="29" t="s">
        <v>28</v>
      </c>
      <c r="G964" s="30">
        <v>256680</v>
      </c>
      <c r="H964" s="30">
        <v>2100000</v>
      </c>
      <c r="I964" s="18">
        <f t="shared" si="14"/>
        <v>-1843320</v>
      </c>
    </row>
    <row r="965" spans="1:9" s="6" customFormat="1">
      <c r="A965" s="65" t="s">
        <v>29</v>
      </c>
      <c r="B965" s="28" t="s">
        <v>512</v>
      </c>
      <c r="C965" s="29" t="s">
        <v>271</v>
      </c>
      <c r="D965" s="29" t="s">
        <v>13</v>
      </c>
      <c r="E965" s="29" t="s">
        <v>518</v>
      </c>
      <c r="F965" s="29" t="s">
        <v>30</v>
      </c>
      <c r="G965" s="30">
        <v>256680</v>
      </c>
      <c r="H965" s="30">
        <v>2100000</v>
      </c>
      <c r="I965" s="18">
        <f t="shared" si="14"/>
        <v>-1843320</v>
      </c>
    </row>
    <row r="966" spans="1:9" s="6" customFormat="1">
      <c r="A966" s="27" t="s">
        <v>433</v>
      </c>
      <c r="B966" s="28" t="s">
        <v>512</v>
      </c>
      <c r="C966" s="29" t="s">
        <v>271</v>
      </c>
      <c r="D966" s="29" t="s">
        <v>13</v>
      </c>
      <c r="E966" s="29" t="s">
        <v>518</v>
      </c>
      <c r="F966" s="29" t="s">
        <v>434</v>
      </c>
      <c r="G966" s="30">
        <v>17111790</v>
      </c>
      <c r="H966" s="30">
        <v>381633900</v>
      </c>
      <c r="I966" s="18">
        <f t="shared" si="14"/>
        <v>-364522110</v>
      </c>
    </row>
    <row r="967" spans="1:9" s="6" customFormat="1" ht="25.5">
      <c r="A967" s="65" t="s">
        <v>435</v>
      </c>
      <c r="B967" s="28" t="s">
        <v>512</v>
      </c>
      <c r="C967" s="29" t="s">
        <v>271</v>
      </c>
      <c r="D967" s="29" t="s">
        <v>13</v>
      </c>
      <c r="E967" s="29" t="s">
        <v>518</v>
      </c>
      <c r="F967" s="29" t="s">
        <v>436</v>
      </c>
      <c r="G967" s="30">
        <v>17111790</v>
      </c>
      <c r="H967" s="30">
        <v>5633900</v>
      </c>
      <c r="I967" s="18">
        <f t="shared" si="14"/>
        <v>11477890</v>
      </c>
    </row>
    <row r="968" spans="1:9" s="6" customFormat="1" ht="25.5">
      <c r="A968" s="117" t="s">
        <v>978</v>
      </c>
      <c r="B968" s="28" t="s">
        <v>512</v>
      </c>
      <c r="C968" s="29" t="s">
        <v>271</v>
      </c>
      <c r="D968" s="29" t="s">
        <v>13</v>
      </c>
      <c r="E968" s="29" t="s">
        <v>519</v>
      </c>
      <c r="F968" s="29" t="s">
        <v>9</v>
      </c>
      <c r="G968" s="30">
        <v>376512630</v>
      </c>
      <c r="H968" s="30">
        <v>5633900</v>
      </c>
      <c r="I968" s="18">
        <f t="shared" si="14"/>
        <v>370878730</v>
      </c>
    </row>
    <row r="969" spans="1:9" s="6" customFormat="1" ht="25.5">
      <c r="A969" s="112" t="s">
        <v>27</v>
      </c>
      <c r="B969" s="28" t="s">
        <v>512</v>
      </c>
      <c r="C969" s="29" t="s">
        <v>271</v>
      </c>
      <c r="D969" s="29" t="s">
        <v>13</v>
      </c>
      <c r="E969" s="29" t="s">
        <v>519</v>
      </c>
      <c r="F969" s="29" t="s">
        <v>28</v>
      </c>
      <c r="G969" s="30">
        <v>3055830</v>
      </c>
      <c r="H969" s="30">
        <v>376000000</v>
      </c>
      <c r="I969" s="18">
        <f t="shared" si="14"/>
        <v>-372944170</v>
      </c>
    </row>
    <row r="970" spans="1:9" s="6" customFormat="1">
      <c r="A970" s="65" t="s">
        <v>29</v>
      </c>
      <c r="B970" s="28" t="s">
        <v>512</v>
      </c>
      <c r="C970" s="29" t="s">
        <v>271</v>
      </c>
      <c r="D970" s="29" t="s">
        <v>13</v>
      </c>
      <c r="E970" s="29" t="s">
        <v>519</v>
      </c>
      <c r="F970" s="29" t="s">
        <v>30</v>
      </c>
      <c r="G970" s="30">
        <v>3055830</v>
      </c>
      <c r="H970" s="30">
        <v>376000000</v>
      </c>
      <c r="I970" s="18">
        <f t="shared" si="14"/>
        <v>-372944170</v>
      </c>
    </row>
    <row r="971" spans="1:9" s="6" customFormat="1" ht="25.5">
      <c r="A971" s="49" t="s">
        <v>282</v>
      </c>
      <c r="B971" s="28" t="s">
        <v>512</v>
      </c>
      <c r="C971" s="29" t="s">
        <v>271</v>
      </c>
      <c r="D971" s="29" t="s">
        <v>13</v>
      </c>
      <c r="E971" s="29" t="s">
        <v>519</v>
      </c>
      <c r="F971" s="29" t="s">
        <v>283</v>
      </c>
      <c r="G971" s="30">
        <v>373456800</v>
      </c>
      <c r="H971" s="30">
        <v>276628000</v>
      </c>
      <c r="I971" s="18">
        <f t="shared" si="14"/>
        <v>96828800</v>
      </c>
    </row>
    <row r="972" spans="1:9" s="6" customFormat="1" ht="25.5">
      <c r="A972" s="65" t="s">
        <v>439</v>
      </c>
      <c r="B972" s="28" t="s">
        <v>512</v>
      </c>
      <c r="C972" s="29" t="s">
        <v>271</v>
      </c>
      <c r="D972" s="29" t="s">
        <v>13</v>
      </c>
      <c r="E972" s="29" t="s">
        <v>519</v>
      </c>
      <c r="F972" s="29" t="s">
        <v>440</v>
      </c>
      <c r="G972" s="30">
        <v>373456800</v>
      </c>
      <c r="H972" s="30">
        <v>4028000</v>
      </c>
      <c r="I972" s="18">
        <f t="shared" si="14"/>
        <v>369428800</v>
      </c>
    </row>
    <row r="973" spans="1:9" s="6" customFormat="1" ht="76.5">
      <c r="A973" s="119" t="s">
        <v>979</v>
      </c>
      <c r="B973" s="28" t="s">
        <v>512</v>
      </c>
      <c r="C973" s="29" t="s">
        <v>271</v>
      </c>
      <c r="D973" s="29" t="s">
        <v>13</v>
      </c>
      <c r="E973" s="29" t="s">
        <v>520</v>
      </c>
      <c r="F973" s="29" t="s">
        <v>9</v>
      </c>
      <c r="G973" s="30">
        <v>85740</v>
      </c>
      <c r="H973" s="30">
        <v>4028000</v>
      </c>
      <c r="I973" s="18">
        <f t="shared" si="14"/>
        <v>-3942260</v>
      </c>
    </row>
    <row r="974" spans="1:9" s="6" customFormat="1" ht="25.5">
      <c r="A974" s="112" t="s">
        <v>27</v>
      </c>
      <c r="B974" s="28" t="s">
        <v>512</v>
      </c>
      <c r="C974" s="29" t="s">
        <v>271</v>
      </c>
      <c r="D974" s="29" t="s">
        <v>13</v>
      </c>
      <c r="E974" s="29" t="s">
        <v>520</v>
      </c>
      <c r="F974" s="29" t="s">
        <v>28</v>
      </c>
      <c r="G974" s="30">
        <v>1140</v>
      </c>
      <c r="H974" s="30">
        <v>272600000</v>
      </c>
      <c r="I974" s="18">
        <f t="shared" si="14"/>
        <v>-272598860</v>
      </c>
    </row>
    <row r="975" spans="1:9" s="6" customFormat="1">
      <c r="A975" s="65" t="s">
        <v>29</v>
      </c>
      <c r="B975" s="28" t="s">
        <v>512</v>
      </c>
      <c r="C975" s="29" t="s">
        <v>271</v>
      </c>
      <c r="D975" s="29" t="s">
        <v>13</v>
      </c>
      <c r="E975" s="29" t="s">
        <v>520</v>
      </c>
      <c r="F975" s="29" t="s">
        <v>30</v>
      </c>
      <c r="G975" s="30">
        <v>1140</v>
      </c>
      <c r="H975" s="30">
        <v>272600000</v>
      </c>
      <c r="I975" s="18">
        <f t="shared" si="14"/>
        <v>-272598860</v>
      </c>
    </row>
    <row r="976" spans="1:9" s="6" customFormat="1" ht="25.5">
      <c r="A976" s="119" t="s">
        <v>282</v>
      </c>
      <c r="B976" s="28" t="s">
        <v>512</v>
      </c>
      <c r="C976" s="29" t="s">
        <v>271</v>
      </c>
      <c r="D976" s="29" t="s">
        <v>13</v>
      </c>
      <c r="E976" s="29" t="s">
        <v>520</v>
      </c>
      <c r="F976" s="29" t="s">
        <v>283</v>
      </c>
      <c r="G976" s="30">
        <v>84600</v>
      </c>
      <c r="H976" s="30">
        <v>6312620</v>
      </c>
      <c r="I976" s="18">
        <f t="shared" si="14"/>
        <v>-6228020</v>
      </c>
    </row>
    <row r="977" spans="1:9" s="6" customFormat="1" ht="25.5">
      <c r="A977" s="65" t="s">
        <v>439</v>
      </c>
      <c r="B977" s="28" t="s">
        <v>512</v>
      </c>
      <c r="C977" s="29" t="s">
        <v>271</v>
      </c>
      <c r="D977" s="29" t="s">
        <v>13</v>
      </c>
      <c r="E977" s="29" t="s">
        <v>520</v>
      </c>
      <c r="F977" s="29" t="s">
        <v>440</v>
      </c>
      <c r="G977" s="30">
        <v>84600</v>
      </c>
      <c r="H977" s="30">
        <v>92620</v>
      </c>
      <c r="I977" s="18">
        <f t="shared" si="14"/>
        <v>-8020</v>
      </c>
    </row>
    <row r="978" spans="1:9" s="6" customFormat="1" ht="38.25">
      <c r="A978" s="127" t="s">
        <v>980</v>
      </c>
      <c r="B978" s="28" t="s">
        <v>512</v>
      </c>
      <c r="C978" s="29" t="s">
        <v>271</v>
      </c>
      <c r="D978" s="29" t="s">
        <v>13</v>
      </c>
      <c r="E978" s="29" t="s">
        <v>521</v>
      </c>
      <c r="F978" s="29" t="s">
        <v>9</v>
      </c>
      <c r="G978" s="30">
        <v>9393890</v>
      </c>
      <c r="H978" s="30">
        <v>92620</v>
      </c>
      <c r="I978" s="18">
        <f t="shared" si="14"/>
        <v>9301270</v>
      </c>
    </row>
    <row r="979" spans="1:9" s="6" customFormat="1" ht="25.5">
      <c r="A979" s="118" t="s">
        <v>282</v>
      </c>
      <c r="B979" s="28" t="s">
        <v>512</v>
      </c>
      <c r="C979" s="29" t="s">
        <v>271</v>
      </c>
      <c r="D979" s="29" t="s">
        <v>13</v>
      </c>
      <c r="E979" s="29" t="s">
        <v>521</v>
      </c>
      <c r="F979" s="29" t="s">
        <v>283</v>
      </c>
      <c r="G979" s="30">
        <v>9393890</v>
      </c>
      <c r="H979" s="30">
        <v>6220000</v>
      </c>
      <c r="I979" s="18">
        <f t="shared" ref="I979:I1028" si="15">G979-H979</f>
        <v>3173890</v>
      </c>
    </row>
    <row r="980" spans="1:9" s="6" customFormat="1" ht="25.5">
      <c r="A980" s="65" t="s">
        <v>439</v>
      </c>
      <c r="B980" s="28" t="s">
        <v>512</v>
      </c>
      <c r="C980" s="29" t="s">
        <v>271</v>
      </c>
      <c r="D980" s="29" t="s">
        <v>13</v>
      </c>
      <c r="E980" s="29" t="s">
        <v>521</v>
      </c>
      <c r="F980" s="114">
        <v>321</v>
      </c>
      <c r="G980" s="30">
        <v>9393890</v>
      </c>
      <c r="H980" s="30">
        <v>6220000</v>
      </c>
      <c r="I980" s="18">
        <f t="shared" si="15"/>
        <v>3173890</v>
      </c>
    </row>
    <row r="981" spans="1:9" s="6" customFormat="1" ht="25.5">
      <c r="A981" s="118" t="s">
        <v>981</v>
      </c>
      <c r="B981" s="28" t="s">
        <v>512</v>
      </c>
      <c r="C981" s="29" t="s">
        <v>271</v>
      </c>
      <c r="D981" s="29" t="s">
        <v>13</v>
      </c>
      <c r="E981" s="29" t="s">
        <v>522</v>
      </c>
      <c r="F981" s="29" t="s">
        <v>9</v>
      </c>
      <c r="G981" s="30">
        <v>8744900</v>
      </c>
      <c r="H981" s="30">
        <v>210810</v>
      </c>
      <c r="I981" s="18">
        <f t="shared" si="15"/>
        <v>8534090</v>
      </c>
    </row>
    <row r="982" spans="1:9" s="6" customFormat="1" ht="25.5">
      <c r="A982" s="27" t="s">
        <v>27</v>
      </c>
      <c r="B982" s="28" t="s">
        <v>512</v>
      </c>
      <c r="C982" s="29" t="s">
        <v>271</v>
      </c>
      <c r="D982" s="29" t="s">
        <v>13</v>
      </c>
      <c r="E982" s="29" t="s">
        <v>523</v>
      </c>
      <c r="F982" s="29" t="s">
        <v>28</v>
      </c>
      <c r="G982" s="30">
        <v>84900</v>
      </c>
      <c r="H982" s="30">
        <v>1130</v>
      </c>
      <c r="I982" s="18">
        <f t="shared" si="15"/>
        <v>83770</v>
      </c>
    </row>
    <row r="983" spans="1:9" s="6" customFormat="1">
      <c r="A983" s="65" t="s">
        <v>29</v>
      </c>
      <c r="B983" s="28" t="s">
        <v>512</v>
      </c>
      <c r="C983" s="29" t="s">
        <v>271</v>
      </c>
      <c r="D983" s="29" t="s">
        <v>13</v>
      </c>
      <c r="E983" s="29" t="s">
        <v>523</v>
      </c>
      <c r="F983" s="29" t="s">
        <v>30</v>
      </c>
      <c r="G983" s="30">
        <v>84900</v>
      </c>
      <c r="H983" s="30">
        <v>1130</v>
      </c>
      <c r="I983" s="18">
        <f t="shared" si="15"/>
        <v>83770</v>
      </c>
    </row>
    <row r="984" spans="1:9" s="6" customFormat="1" ht="25.5">
      <c r="A984" s="119" t="s">
        <v>282</v>
      </c>
      <c r="B984" s="28" t="s">
        <v>512</v>
      </c>
      <c r="C984" s="29" t="s">
        <v>271</v>
      </c>
      <c r="D984" s="29" t="s">
        <v>13</v>
      </c>
      <c r="E984" s="29" t="s">
        <v>522</v>
      </c>
      <c r="F984" s="29" t="s">
        <v>283</v>
      </c>
      <c r="G984" s="30">
        <v>8660000</v>
      </c>
      <c r="H984" s="30">
        <v>209680</v>
      </c>
      <c r="I984" s="18">
        <f t="shared" si="15"/>
        <v>8450320</v>
      </c>
    </row>
    <row r="985" spans="1:9" s="6" customFormat="1" ht="25.5">
      <c r="A985" s="65" t="s">
        <v>439</v>
      </c>
      <c r="B985" s="28" t="s">
        <v>512</v>
      </c>
      <c r="C985" s="29" t="s">
        <v>271</v>
      </c>
      <c r="D985" s="29" t="s">
        <v>13</v>
      </c>
      <c r="E985" s="29" t="s">
        <v>522</v>
      </c>
      <c r="F985" s="114">
        <v>321</v>
      </c>
      <c r="G985" s="30">
        <v>8660000</v>
      </c>
      <c r="H985" s="30">
        <v>209680</v>
      </c>
      <c r="I985" s="18">
        <f t="shared" si="15"/>
        <v>8450320</v>
      </c>
    </row>
    <row r="986" spans="1:9" s="6" customFormat="1" ht="76.5">
      <c r="A986" s="119" t="s">
        <v>982</v>
      </c>
      <c r="B986" s="28" t="s">
        <v>512</v>
      </c>
      <c r="C986" s="29" t="s">
        <v>271</v>
      </c>
      <c r="D986" s="29" t="s">
        <v>13</v>
      </c>
      <c r="E986" s="29" t="s">
        <v>983</v>
      </c>
      <c r="F986" s="29" t="s">
        <v>9</v>
      </c>
      <c r="G986" s="30">
        <v>107094430</v>
      </c>
      <c r="H986" s="30">
        <v>661290</v>
      </c>
      <c r="I986" s="18">
        <f t="shared" si="15"/>
        <v>106433140</v>
      </c>
    </row>
    <row r="987" spans="1:9" s="6" customFormat="1" ht="25.5">
      <c r="A987" s="112" t="s">
        <v>27</v>
      </c>
      <c r="B987" s="28" t="s">
        <v>512</v>
      </c>
      <c r="C987" s="29" t="s">
        <v>271</v>
      </c>
      <c r="D987" s="29" t="s">
        <v>13</v>
      </c>
      <c r="E987" s="29" t="s">
        <v>983</v>
      </c>
      <c r="F987" s="29" t="s">
        <v>28</v>
      </c>
      <c r="G987" s="30">
        <v>500000</v>
      </c>
      <c r="H987" s="30">
        <v>8810</v>
      </c>
      <c r="I987" s="18">
        <f t="shared" si="15"/>
        <v>491190</v>
      </c>
    </row>
    <row r="988" spans="1:9" s="6" customFormat="1">
      <c r="A988" s="65" t="s">
        <v>29</v>
      </c>
      <c r="B988" s="28" t="s">
        <v>512</v>
      </c>
      <c r="C988" s="29" t="s">
        <v>271</v>
      </c>
      <c r="D988" s="29" t="s">
        <v>13</v>
      </c>
      <c r="E988" s="29" t="s">
        <v>983</v>
      </c>
      <c r="F988" s="29" t="s">
        <v>30</v>
      </c>
      <c r="G988" s="30">
        <v>500000</v>
      </c>
      <c r="H988" s="30">
        <v>8810</v>
      </c>
      <c r="I988" s="18">
        <f t="shared" si="15"/>
        <v>491190</v>
      </c>
    </row>
    <row r="989" spans="1:9" s="6" customFormat="1">
      <c r="A989" s="27" t="s">
        <v>433</v>
      </c>
      <c r="B989" s="28" t="s">
        <v>512</v>
      </c>
      <c r="C989" s="29" t="s">
        <v>271</v>
      </c>
      <c r="D989" s="29" t="s">
        <v>13</v>
      </c>
      <c r="E989" s="29" t="s">
        <v>983</v>
      </c>
      <c r="F989" s="29" t="s">
        <v>434</v>
      </c>
      <c r="G989" s="30">
        <v>106594430</v>
      </c>
      <c r="H989" s="30">
        <v>652480</v>
      </c>
      <c r="I989" s="18">
        <f t="shared" si="15"/>
        <v>105941950</v>
      </c>
    </row>
    <row r="990" spans="1:9" s="6" customFormat="1" ht="25.5">
      <c r="A990" s="65" t="s">
        <v>435</v>
      </c>
      <c r="B990" s="28" t="s">
        <v>512</v>
      </c>
      <c r="C990" s="29" t="s">
        <v>271</v>
      </c>
      <c r="D990" s="29" t="s">
        <v>13</v>
      </c>
      <c r="E990" s="29" t="s">
        <v>983</v>
      </c>
      <c r="F990" s="29" t="s">
        <v>436</v>
      </c>
      <c r="G990" s="30">
        <v>106594430</v>
      </c>
      <c r="H990" s="30">
        <v>652480</v>
      </c>
      <c r="I990" s="18">
        <f t="shared" si="15"/>
        <v>105941950</v>
      </c>
    </row>
    <row r="991" spans="1:9" s="6" customFormat="1" ht="25.5">
      <c r="A991" s="119" t="s">
        <v>984</v>
      </c>
      <c r="B991" s="28" t="s">
        <v>512</v>
      </c>
      <c r="C991" s="29" t="s">
        <v>271</v>
      </c>
      <c r="D991" s="29" t="s">
        <v>13</v>
      </c>
      <c r="E991" s="29" t="s">
        <v>524</v>
      </c>
      <c r="F991" s="29" t="s">
        <v>9</v>
      </c>
      <c r="G991" s="30">
        <v>394297150</v>
      </c>
      <c r="H991" s="30">
        <v>351449970</v>
      </c>
      <c r="I991" s="18">
        <f t="shared" si="15"/>
        <v>42847180</v>
      </c>
    </row>
    <row r="992" spans="1:9" s="6" customFormat="1" ht="25.5">
      <c r="A992" s="112" t="s">
        <v>27</v>
      </c>
      <c r="B992" s="28" t="s">
        <v>512</v>
      </c>
      <c r="C992" s="29" t="s">
        <v>271</v>
      </c>
      <c r="D992" s="29" t="s">
        <v>13</v>
      </c>
      <c r="E992" s="29" t="s">
        <v>524</v>
      </c>
      <c r="F992" s="29" t="s">
        <v>28</v>
      </c>
      <c r="G992" s="30">
        <v>5247150</v>
      </c>
      <c r="H992" s="30">
        <v>5189970</v>
      </c>
      <c r="I992" s="18">
        <f t="shared" si="15"/>
        <v>57180</v>
      </c>
    </row>
    <row r="993" spans="1:9" s="6" customFormat="1">
      <c r="A993" s="65" t="s">
        <v>29</v>
      </c>
      <c r="B993" s="28" t="s">
        <v>512</v>
      </c>
      <c r="C993" s="29" t="s">
        <v>271</v>
      </c>
      <c r="D993" s="29" t="s">
        <v>13</v>
      </c>
      <c r="E993" s="29" t="s">
        <v>524</v>
      </c>
      <c r="F993" s="29" t="s">
        <v>30</v>
      </c>
      <c r="G993" s="30">
        <v>5247150</v>
      </c>
      <c r="H993" s="30">
        <v>5189970</v>
      </c>
      <c r="I993" s="18">
        <f t="shared" si="15"/>
        <v>57180</v>
      </c>
    </row>
    <row r="994" spans="1:9" s="6" customFormat="1">
      <c r="A994" s="27" t="s">
        <v>433</v>
      </c>
      <c r="B994" s="28" t="s">
        <v>512</v>
      </c>
      <c r="C994" s="29" t="s">
        <v>271</v>
      </c>
      <c r="D994" s="29" t="s">
        <v>13</v>
      </c>
      <c r="E994" s="29" t="s">
        <v>524</v>
      </c>
      <c r="F994" s="29" t="s">
        <v>434</v>
      </c>
      <c r="G994" s="30">
        <v>389050000</v>
      </c>
      <c r="H994" s="30">
        <v>346260000</v>
      </c>
      <c r="I994" s="18">
        <f t="shared" si="15"/>
        <v>42790000</v>
      </c>
    </row>
    <row r="995" spans="1:9" s="6" customFormat="1" ht="25.5">
      <c r="A995" s="65" t="s">
        <v>435</v>
      </c>
      <c r="B995" s="28" t="s">
        <v>512</v>
      </c>
      <c r="C995" s="29" t="s">
        <v>271</v>
      </c>
      <c r="D995" s="29" t="s">
        <v>13</v>
      </c>
      <c r="E995" s="29" t="s">
        <v>524</v>
      </c>
      <c r="F995" s="29" t="s">
        <v>436</v>
      </c>
      <c r="G995" s="30">
        <v>389050000</v>
      </c>
      <c r="H995" s="30">
        <v>346260000</v>
      </c>
      <c r="I995" s="18">
        <f t="shared" si="15"/>
        <v>42790000</v>
      </c>
    </row>
    <row r="996" spans="1:9" s="6" customFormat="1" ht="25.5">
      <c r="A996" s="119" t="s">
        <v>985</v>
      </c>
      <c r="B996" s="28" t="s">
        <v>512</v>
      </c>
      <c r="C996" s="29" t="s">
        <v>271</v>
      </c>
      <c r="D996" s="29" t="s">
        <v>13</v>
      </c>
      <c r="E996" s="29" t="s">
        <v>525</v>
      </c>
      <c r="F996" s="29" t="s">
        <v>9</v>
      </c>
      <c r="G996" s="30">
        <v>282624950</v>
      </c>
      <c r="H996" s="30">
        <v>2714600</v>
      </c>
      <c r="I996" s="18">
        <f t="shared" si="15"/>
        <v>279910350</v>
      </c>
    </row>
    <row r="997" spans="1:9" s="6" customFormat="1" ht="25.5">
      <c r="A997" s="27" t="s">
        <v>27</v>
      </c>
      <c r="B997" s="28" t="s">
        <v>512</v>
      </c>
      <c r="C997" s="29" t="s">
        <v>271</v>
      </c>
      <c r="D997" s="29" t="s">
        <v>13</v>
      </c>
      <c r="E997" s="29" t="s">
        <v>525</v>
      </c>
      <c r="F997" s="29" t="s">
        <v>28</v>
      </c>
      <c r="G997" s="30">
        <v>3724950</v>
      </c>
      <c r="H997" s="30">
        <v>2714600</v>
      </c>
      <c r="I997" s="18">
        <f t="shared" si="15"/>
        <v>1010350</v>
      </c>
    </row>
    <row r="998" spans="1:9" s="6" customFormat="1">
      <c r="A998" s="65" t="s">
        <v>29</v>
      </c>
      <c r="B998" s="28" t="s">
        <v>512</v>
      </c>
      <c r="C998" s="29" t="s">
        <v>271</v>
      </c>
      <c r="D998" s="29" t="s">
        <v>13</v>
      </c>
      <c r="E998" s="29" t="s">
        <v>525</v>
      </c>
      <c r="F998" s="29" t="s">
        <v>30</v>
      </c>
      <c r="G998" s="30">
        <v>3724950</v>
      </c>
      <c r="H998" s="30">
        <v>2714600</v>
      </c>
      <c r="I998" s="18">
        <f t="shared" si="15"/>
        <v>1010350</v>
      </c>
    </row>
    <row r="999" spans="1:9" s="6" customFormat="1">
      <c r="A999" s="27" t="s">
        <v>433</v>
      </c>
      <c r="B999" s="28" t="s">
        <v>512</v>
      </c>
      <c r="C999" s="29" t="s">
        <v>271</v>
      </c>
      <c r="D999" s="29" t="s">
        <v>13</v>
      </c>
      <c r="E999" s="29" t="s">
        <v>525</v>
      </c>
      <c r="F999" s="29" t="s">
        <v>434</v>
      </c>
      <c r="G999" s="30">
        <v>278900000</v>
      </c>
      <c r="H999" s="30">
        <v>409990</v>
      </c>
      <c r="I999" s="18">
        <f t="shared" si="15"/>
        <v>278490010</v>
      </c>
    </row>
    <row r="1000" spans="1:9" s="6" customFormat="1" ht="25.5">
      <c r="A1000" s="65" t="s">
        <v>435</v>
      </c>
      <c r="B1000" s="28" t="s">
        <v>512</v>
      </c>
      <c r="C1000" s="29" t="s">
        <v>271</v>
      </c>
      <c r="D1000" s="29" t="s">
        <v>13</v>
      </c>
      <c r="E1000" s="29" t="s">
        <v>525</v>
      </c>
      <c r="F1000" s="114">
        <v>313</v>
      </c>
      <c r="G1000" s="30">
        <v>278900000</v>
      </c>
      <c r="H1000" s="30">
        <v>409990</v>
      </c>
      <c r="I1000" s="18">
        <f t="shared" si="15"/>
        <v>278490010</v>
      </c>
    </row>
    <row r="1001" spans="1:9" s="6" customFormat="1" ht="25.5">
      <c r="A1001" s="119" t="s">
        <v>986</v>
      </c>
      <c r="B1001" s="28" t="s">
        <v>512</v>
      </c>
      <c r="C1001" s="29" t="s">
        <v>271</v>
      </c>
      <c r="D1001" s="29" t="s">
        <v>13</v>
      </c>
      <c r="E1001" s="29" t="s">
        <v>526</v>
      </c>
      <c r="F1001" s="29" t="s">
        <v>9</v>
      </c>
      <c r="G1001" s="30">
        <v>6533350</v>
      </c>
      <c r="H1001" s="30">
        <v>5390</v>
      </c>
      <c r="I1001" s="18">
        <f t="shared" si="15"/>
        <v>6527960</v>
      </c>
    </row>
    <row r="1002" spans="1:9" s="6" customFormat="1" ht="25.5">
      <c r="A1002" s="112" t="s">
        <v>27</v>
      </c>
      <c r="B1002" s="28" t="s">
        <v>512</v>
      </c>
      <c r="C1002" s="29" t="s">
        <v>271</v>
      </c>
      <c r="D1002" s="29" t="s">
        <v>13</v>
      </c>
      <c r="E1002" s="29" t="s">
        <v>526</v>
      </c>
      <c r="F1002" s="29" t="s">
        <v>28</v>
      </c>
      <c r="G1002" s="30">
        <v>87350</v>
      </c>
      <c r="H1002" s="30">
        <v>5390</v>
      </c>
      <c r="I1002" s="18">
        <f t="shared" si="15"/>
        <v>81960</v>
      </c>
    </row>
    <row r="1003" spans="1:9" s="6" customFormat="1">
      <c r="A1003" s="65" t="s">
        <v>29</v>
      </c>
      <c r="B1003" s="28" t="s">
        <v>512</v>
      </c>
      <c r="C1003" s="29" t="s">
        <v>271</v>
      </c>
      <c r="D1003" s="29" t="s">
        <v>13</v>
      </c>
      <c r="E1003" s="29" t="s">
        <v>526</v>
      </c>
      <c r="F1003" s="29" t="s">
        <v>30</v>
      </c>
      <c r="G1003" s="30">
        <v>87350</v>
      </c>
      <c r="H1003" s="30">
        <v>404600</v>
      </c>
      <c r="I1003" s="18">
        <f t="shared" si="15"/>
        <v>-317250</v>
      </c>
    </row>
    <row r="1004" spans="1:9" s="6" customFormat="1">
      <c r="A1004" s="27" t="s">
        <v>433</v>
      </c>
      <c r="B1004" s="28" t="s">
        <v>512</v>
      </c>
      <c r="C1004" s="29" t="s">
        <v>271</v>
      </c>
      <c r="D1004" s="29" t="s">
        <v>13</v>
      </c>
      <c r="E1004" s="29" t="s">
        <v>526</v>
      </c>
      <c r="F1004" s="29" t="s">
        <v>434</v>
      </c>
      <c r="G1004" s="30">
        <v>6446000</v>
      </c>
      <c r="H1004" s="30">
        <v>404600</v>
      </c>
      <c r="I1004" s="18">
        <f t="shared" si="15"/>
        <v>6041400</v>
      </c>
    </row>
    <row r="1005" spans="1:9" s="6" customFormat="1" ht="25.5">
      <c r="A1005" s="65" t="s">
        <v>435</v>
      </c>
      <c r="B1005" s="28" t="s">
        <v>512</v>
      </c>
      <c r="C1005" s="29" t="s">
        <v>271</v>
      </c>
      <c r="D1005" s="29" t="s">
        <v>13</v>
      </c>
      <c r="E1005" s="29" t="s">
        <v>526</v>
      </c>
      <c r="F1005" s="114">
        <v>313</v>
      </c>
      <c r="G1005" s="30">
        <v>6446000</v>
      </c>
      <c r="H1005" s="30">
        <v>19746660</v>
      </c>
      <c r="I1005" s="18">
        <f t="shared" si="15"/>
        <v>-13300660</v>
      </c>
    </row>
    <row r="1006" spans="1:9" s="6" customFormat="1" ht="38.25">
      <c r="A1006" s="127" t="s">
        <v>987</v>
      </c>
      <c r="B1006" s="28" t="s">
        <v>512</v>
      </c>
      <c r="C1006" s="29" t="s">
        <v>271</v>
      </c>
      <c r="D1006" s="29" t="s">
        <v>13</v>
      </c>
      <c r="E1006" s="29" t="s">
        <v>527</v>
      </c>
      <c r="F1006" s="29" t="s">
        <v>9</v>
      </c>
      <c r="G1006" s="30">
        <v>179020</v>
      </c>
      <c r="H1006" s="30">
        <v>19500660</v>
      </c>
      <c r="I1006" s="18">
        <f t="shared" si="15"/>
        <v>-19321640</v>
      </c>
    </row>
    <row r="1007" spans="1:9" s="6" customFormat="1" ht="25.5">
      <c r="A1007" s="112" t="s">
        <v>27</v>
      </c>
      <c r="B1007" s="28" t="s">
        <v>512</v>
      </c>
      <c r="C1007" s="29" t="s">
        <v>271</v>
      </c>
      <c r="D1007" s="29" t="s">
        <v>13</v>
      </c>
      <c r="E1007" s="29" t="s">
        <v>527</v>
      </c>
      <c r="F1007" s="29" t="s">
        <v>28</v>
      </c>
      <c r="G1007" s="30">
        <v>1000</v>
      </c>
      <c r="H1007" s="30">
        <v>5040000</v>
      </c>
      <c r="I1007" s="18">
        <f t="shared" si="15"/>
        <v>-5039000</v>
      </c>
    </row>
    <row r="1008" spans="1:9" s="6" customFormat="1">
      <c r="A1008" s="65" t="s">
        <v>29</v>
      </c>
      <c r="B1008" s="28" t="s">
        <v>512</v>
      </c>
      <c r="C1008" s="29" t="s">
        <v>271</v>
      </c>
      <c r="D1008" s="29" t="s">
        <v>13</v>
      </c>
      <c r="E1008" s="29" t="s">
        <v>527</v>
      </c>
      <c r="F1008" s="29" t="s">
        <v>30</v>
      </c>
      <c r="G1008" s="30">
        <v>1000</v>
      </c>
      <c r="H1008" s="30">
        <v>5040000</v>
      </c>
      <c r="I1008" s="18">
        <f t="shared" si="15"/>
        <v>-5039000</v>
      </c>
    </row>
    <row r="1009" spans="1:9" s="6" customFormat="1">
      <c r="A1009" s="27" t="s">
        <v>433</v>
      </c>
      <c r="B1009" s="28" t="s">
        <v>512</v>
      </c>
      <c r="C1009" s="29" t="s">
        <v>271</v>
      </c>
      <c r="D1009" s="29" t="s">
        <v>13</v>
      </c>
      <c r="E1009" s="29" t="s">
        <v>527</v>
      </c>
      <c r="F1009" s="29" t="s">
        <v>434</v>
      </c>
      <c r="G1009" s="30">
        <v>178020</v>
      </c>
      <c r="H1009" s="30">
        <v>5040000</v>
      </c>
      <c r="I1009" s="18">
        <f t="shared" si="15"/>
        <v>-4861980</v>
      </c>
    </row>
    <row r="1010" spans="1:9" s="6" customFormat="1" ht="25.5">
      <c r="A1010" s="65" t="s">
        <v>435</v>
      </c>
      <c r="B1010" s="28" t="s">
        <v>512</v>
      </c>
      <c r="C1010" s="29" t="s">
        <v>271</v>
      </c>
      <c r="D1010" s="29" t="s">
        <v>13</v>
      </c>
      <c r="E1010" s="29" t="s">
        <v>527</v>
      </c>
      <c r="F1010" s="114">
        <v>313</v>
      </c>
      <c r="G1010" s="30">
        <v>178020</v>
      </c>
      <c r="H1010" s="30">
        <v>777600</v>
      </c>
      <c r="I1010" s="18">
        <f t="shared" si="15"/>
        <v>-599580</v>
      </c>
    </row>
    <row r="1011" spans="1:9" s="6" customFormat="1" ht="25.5">
      <c r="A1011" s="127" t="s">
        <v>528</v>
      </c>
      <c r="B1011" s="28" t="s">
        <v>512</v>
      </c>
      <c r="C1011" s="29" t="s">
        <v>271</v>
      </c>
      <c r="D1011" s="29" t="s">
        <v>13</v>
      </c>
      <c r="E1011" s="29" t="s">
        <v>529</v>
      </c>
      <c r="F1011" s="29" t="s">
        <v>9</v>
      </c>
      <c r="G1011" s="30">
        <v>626620</v>
      </c>
      <c r="H1011" s="30">
        <v>777600</v>
      </c>
      <c r="I1011" s="18">
        <f t="shared" si="15"/>
        <v>-150980</v>
      </c>
    </row>
    <row r="1012" spans="1:9" s="6" customFormat="1" ht="25.5">
      <c r="A1012" s="112" t="s">
        <v>27</v>
      </c>
      <c r="B1012" s="28" t="s">
        <v>512</v>
      </c>
      <c r="C1012" s="29" t="s">
        <v>271</v>
      </c>
      <c r="D1012" s="29" t="s">
        <v>13</v>
      </c>
      <c r="E1012" s="29" t="s">
        <v>529</v>
      </c>
      <c r="F1012" s="29" t="s">
        <v>28</v>
      </c>
      <c r="G1012" s="30">
        <v>8500</v>
      </c>
      <c r="H1012" s="30">
        <v>777600</v>
      </c>
      <c r="I1012" s="18">
        <f t="shared" si="15"/>
        <v>-769100</v>
      </c>
    </row>
    <row r="1013" spans="1:9" s="6" customFormat="1">
      <c r="A1013" s="65" t="s">
        <v>29</v>
      </c>
      <c r="B1013" s="28" t="s">
        <v>512</v>
      </c>
      <c r="C1013" s="29" t="s">
        <v>271</v>
      </c>
      <c r="D1013" s="29" t="s">
        <v>13</v>
      </c>
      <c r="E1013" s="29" t="s">
        <v>529</v>
      </c>
      <c r="F1013" s="29" t="s">
        <v>30</v>
      </c>
      <c r="G1013" s="30">
        <v>8500</v>
      </c>
      <c r="H1013" s="30">
        <v>1730000</v>
      </c>
      <c r="I1013" s="18">
        <f t="shared" si="15"/>
        <v>-1721500</v>
      </c>
    </row>
    <row r="1014" spans="1:9" s="6" customFormat="1">
      <c r="A1014" s="27" t="s">
        <v>433</v>
      </c>
      <c r="B1014" s="28" t="s">
        <v>512</v>
      </c>
      <c r="C1014" s="29" t="s">
        <v>271</v>
      </c>
      <c r="D1014" s="29" t="s">
        <v>13</v>
      </c>
      <c r="E1014" s="29" t="s">
        <v>529</v>
      </c>
      <c r="F1014" s="29" t="s">
        <v>434</v>
      </c>
      <c r="G1014" s="30">
        <v>618120</v>
      </c>
      <c r="H1014" s="30">
        <v>1730000</v>
      </c>
      <c r="I1014" s="18">
        <f t="shared" si="15"/>
        <v>-1111880</v>
      </c>
    </row>
    <row r="1015" spans="1:9" s="6" customFormat="1" ht="25.5">
      <c r="A1015" s="65" t="s">
        <v>435</v>
      </c>
      <c r="B1015" s="28" t="s">
        <v>512</v>
      </c>
      <c r="C1015" s="29" t="s">
        <v>271</v>
      </c>
      <c r="D1015" s="29" t="s">
        <v>13</v>
      </c>
      <c r="E1015" s="29" t="s">
        <v>529</v>
      </c>
      <c r="F1015" s="114">
        <v>313</v>
      </c>
      <c r="G1015" s="30">
        <v>618120</v>
      </c>
      <c r="H1015" s="30">
        <v>1730000</v>
      </c>
      <c r="I1015" s="18">
        <f t="shared" si="15"/>
        <v>-1111880</v>
      </c>
    </row>
    <row r="1016" spans="1:9" s="6" customFormat="1" ht="25.5">
      <c r="A1016" s="119" t="s">
        <v>988</v>
      </c>
      <c r="B1016" s="28" t="s">
        <v>512</v>
      </c>
      <c r="C1016" s="29" t="s">
        <v>271</v>
      </c>
      <c r="D1016" s="29" t="s">
        <v>13</v>
      </c>
      <c r="E1016" s="29" t="s">
        <v>530</v>
      </c>
      <c r="F1016" s="29" t="s">
        <v>9</v>
      </c>
      <c r="G1016" s="30">
        <v>324007270</v>
      </c>
      <c r="H1016" s="30">
        <v>5940000</v>
      </c>
      <c r="I1016" s="18">
        <f t="shared" si="15"/>
        <v>318067270</v>
      </c>
    </row>
    <row r="1017" spans="1:9" s="6" customFormat="1" ht="25.5">
      <c r="A1017" s="112" t="s">
        <v>27</v>
      </c>
      <c r="B1017" s="28" t="s">
        <v>512</v>
      </c>
      <c r="C1017" s="29" t="s">
        <v>271</v>
      </c>
      <c r="D1017" s="29" t="s">
        <v>13</v>
      </c>
      <c r="E1017" s="29" t="s">
        <v>530</v>
      </c>
      <c r="F1017" s="29" t="s">
        <v>28</v>
      </c>
      <c r="G1017" s="30">
        <v>4307270</v>
      </c>
      <c r="H1017" s="30">
        <v>5940000</v>
      </c>
      <c r="I1017" s="18">
        <f t="shared" si="15"/>
        <v>-1632730</v>
      </c>
    </row>
    <row r="1018" spans="1:9" s="6" customFormat="1">
      <c r="A1018" s="65" t="s">
        <v>29</v>
      </c>
      <c r="B1018" s="28" t="s">
        <v>512</v>
      </c>
      <c r="C1018" s="29" t="s">
        <v>271</v>
      </c>
      <c r="D1018" s="29" t="s">
        <v>13</v>
      </c>
      <c r="E1018" s="29" t="s">
        <v>530</v>
      </c>
      <c r="F1018" s="29" t="s">
        <v>30</v>
      </c>
      <c r="G1018" s="30">
        <v>4307270</v>
      </c>
      <c r="H1018" s="30">
        <v>5940000</v>
      </c>
      <c r="I1018" s="18">
        <f t="shared" si="15"/>
        <v>-1632730</v>
      </c>
    </row>
    <row r="1019" spans="1:9" s="6" customFormat="1">
      <c r="A1019" s="27" t="s">
        <v>433</v>
      </c>
      <c r="B1019" s="28" t="s">
        <v>512</v>
      </c>
      <c r="C1019" s="29" t="s">
        <v>271</v>
      </c>
      <c r="D1019" s="29" t="s">
        <v>13</v>
      </c>
      <c r="E1019" s="29" t="s">
        <v>530</v>
      </c>
      <c r="F1019" s="29" t="s">
        <v>434</v>
      </c>
      <c r="G1019" s="30">
        <v>319700000</v>
      </c>
      <c r="H1019" s="30">
        <v>1137600</v>
      </c>
      <c r="I1019" s="18">
        <f t="shared" si="15"/>
        <v>318562400</v>
      </c>
    </row>
    <row r="1020" spans="1:9" s="6" customFormat="1" ht="25.5">
      <c r="A1020" s="65" t="s">
        <v>435</v>
      </c>
      <c r="B1020" s="28" t="s">
        <v>512</v>
      </c>
      <c r="C1020" s="29" t="s">
        <v>271</v>
      </c>
      <c r="D1020" s="29" t="s">
        <v>13</v>
      </c>
      <c r="E1020" s="29" t="s">
        <v>530</v>
      </c>
      <c r="F1020" s="114">
        <v>313</v>
      </c>
      <c r="G1020" s="30">
        <v>319700000</v>
      </c>
      <c r="H1020" s="30">
        <v>1137600</v>
      </c>
      <c r="I1020" s="18">
        <f t="shared" si="15"/>
        <v>318562400</v>
      </c>
    </row>
    <row r="1021" spans="1:9" s="6" customFormat="1" ht="25.5">
      <c r="A1021" s="49" t="s">
        <v>531</v>
      </c>
      <c r="B1021" s="28" t="s">
        <v>512</v>
      </c>
      <c r="C1021" s="29" t="s">
        <v>271</v>
      </c>
      <c r="D1021" s="29" t="s">
        <v>13</v>
      </c>
      <c r="E1021" s="29" t="s">
        <v>532</v>
      </c>
      <c r="F1021" s="29" t="s">
        <v>9</v>
      </c>
      <c r="G1021" s="30">
        <v>391610</v>
      </c>
      <c r="H1021" s="30">
        <v>1137600</v>
      </c>
      <c r="I1021" s="18">
        <f t="shared" si="15"/>
        <v>-745990</v>
      </c>
    </row>
    <row r="1022" spans="1:9" s="6" customFormat="1">
      <c r="A1022" s="127" t="s">
        <v>533</v>
      </c>
      <c r="B1022" s="28" t="s">
        <v>512</v>
      </c>
      <c r="C1022" s="29" t="s">
        <v>271</v>
      </c>
      <c r="D1022" s="29" t="s">
        <v>13</v>
      </c>
      <c r="E1022" s="29" t="s">
        <v>534</v>
      </c>
      <c r="F1022" s="29" t="s">
        <v>9</v>
      </c>
      <c r="G1022" s="30">
        <v>391610</v>
      </c>
      <c r="H1022" s="30">
        <v>1025460</v>
      </c>
      <c r="I1022" s="18">
        <f t="shared" si="15"/>
        <v>-633850</v>
      </c>
    </row>
    <row r="1023" spans="1:9" s="6" customFormat="1" ht="25.5">
      <c r="A1023" s="112" t="s">
        <v>27</v>
      </c>
      <c r="B1023" s="28" t="s">
        <v>512</v>
      </c>
      <c r="C1023" s="29" t="s">
        <v>271</v>
      </c>
      <c r="D1023" s="29" t="s">
        <v>13</v>
      </c>
      <c r="E1023" s="29" t="s">
        <v>534</v>
      </c>
      <c r="F1023" s="29" t="s">
        <v>28</v>
      </c>
      <c r="G1023" s="30">
        <v>5610</v>
      </c>
      <c r="H1023" s="30">
        <v>1025460</v>
      </c>
      <c r="I1023" s="18">
        <f t="shared" si="15"/>
        <v>-1019850</v>
      </c>
    </row>
    <row r="1024" spans="1:9" s="6" customFormat="1">
      <c r="A1024" s="65" t="s">
        <v>29</v>
      </c>
      <c r="B1024" s="28" t="s">
        <v>512</v>
      </c>
      <c r="C1024" s="29" t="s">
        <v>271</v>
      </c>
      <c r="D1024" s="29" t="s">
        <v>13</v>
      </c>
      <c r="E1024" s="29" t="s">
        <v>534</v>
      </c>
      <c r="F1024" s="29" t="s">
        <v>30</v>
      </c>
      <c r="G1024" s="30">
        <v>5610</v>
      </c>
      <c r="H1024" s="30">
        <v>1025460</v>
      </c>
      <c r="I1024" s="18">
        <f t="shared" si="15"/>
        <v>-1019850</v>
      </c>
    </row>
    <row r="1025" spans="1:9" s="6" customFormat="1">
      <c r="A1025" s="27" t="s">
        <v>433</v>
      </c>
      <c r="B1025" s="28" t="s">
        <v>512</v>
      </c>
      <c r="C1025" s="29" t="s">
        <v>271</v>
      </c>
      <c r="D1025" s="29" t="s">
        <v>13</v>
      </c>
      <c r="E1025" s="29" t="s">
        <v>534</v>
      </c>
      <c r="F1025" s="29" t="s">
        <v>434</v>
      </c>
      <c r="G1025" s="30">
        <v>386000</v>
      </c>
      <c r="H1025" s="30"/>
      <c r="I1025" s="18">
        <f t="shared" si="15"/>
        <v>386000</v>
      </c>
    </row>
    <row r="1026" spans="1:9" s="6" customFormat="1" ht="25.5">
      <c r="A1026" s="65" t="s">
        <v>435</v>
      </c>
      <c r="B1026" s="28" t="s">
        <v>512</v>
      </c>
      <c r="C1026" s="29" t="s">
        <v>271</v>
      </c>
      <c r="D1026" s="29" t="s">
        <v>13</v>
      </c>
      <c r="E1026" s="29" t="s">
        <v>534</v>
      </c>
      <c r="F1026" s="29" t="s">
        <v>436</v>
      </c>
      <c r="G1026" s="30">
        <v>386000</v>
      </c>
      <c r="H1026" s="30">
        <v>576000</v>
      </c>
      <c r="I1026" s="18">
        <f t="shared" si="15"/>
        <v>-190000</v>
      </c>
    </row>
    <row r="1027" spans="1:9" s="6" customFormat="1" ht="25.5">
      <c r="A1027" s="112" t="s">
        <v>580</v>
      </c>
      <c r="B1027" s="28" t="s">
        <v>512</v>
      </c>
      <c r="C1027" s="29" t="s">
        <v>271</v>
      </c>
      <c r="D1027" s="29" t="s">
        <v>13</v>
      </c>
      <c r="E1027" s="29" t="s">
        <v>581</v>
      </c>
      <c r="F1027" s="29" t="s">
        <v>9</v>
      </c>
      <c r="G1027" s="30">
        <v>150000</v>
      </c>
      <c r="H1027" s="30">
        <v>576000</v>
      </c>
      <c r="I1027" s="18">
        <f t="shared" si="15"/>
        <v>-426000</v>
      </c>
    </row>
    <row r="1028" spans="1:9" s="6" customFormat="1" ht="38.25">
      <c r="A1028" s="112" t="s">
        <v>980</v>
      </c>
      <c r="B1028" s="28" t="s">
        <v>512</v>
      </c>
      <c r="C1028" s="29" t="s">
        <v>271</v>
      </c>
      <c r="D1028" s="29" t="s">
        <v>13</v>
      </c>
      <c r="E1028" s="29" t="s">
        <v>989</v>
      </c>
      <c r="F1028" s="29" t="s">
        <v>9</v>
      </c>
      <c r="G1028" s="30">
        <v>150000</v>
      </c>
      <c r="H1028" s="30">
        <v>576000</v>
      </c>
      <c r="I1028" s="18">
        <f t="shared" si="15"/>
        <v>-426000</v>
      </c>
    </row>
    <row r="1029" spans="1:9" s="6" customFormat="1" ht="25.5">
      <c r="A1029" s="27" t="s">
        <v>282</v>
      </c>
      <c r="B1029" s="28" t="s">
        <v>512</v>
      </c>
      <c r="C1029" s="29" t="s">
        <v>271</v>
      </c>
      <c r="D1029" s="29" t="s">
        <v>13</v>
      </c>
      <c r="E1029" s="29" t="s">
        <v>989</v>
      </c>
      <c r="F1029" s="29" t="s">
        <v>283</v>
      </c>
      <c r="G1029" s="30">
        <v>150000</v>
      </c>
      <c r="H1029" s="30">
        <v>300000</v>
      </c>
      <c r="I1029" s="18">
        <f t="shared" ref="I1029:I1086" si="16">G1029-H1029</f>
        <v>-150000</v>
      </c>
    </row>
    <row r="1030" spans="1:9" s="6" customFormat="1" ht="25.5">
      <c r="A1030" s="65" t="s">
        <v>439</v>
      </c>
      <c r="B1030" s="28" t="s">
        <v>512</v>
      </c>
      <c r="C1030" s="29" t="s">
        <v>271</v>
      </c>
      <c r="D1030" s="29" t="s">
        <v>13</v>
      </c>
      <c r="E1030" s="29" t="s">
        <v>989</v>
      </c>
      <c r="F1030" s="114">
        <v>321</v>
      </c>
      <c r="G1030" s="30">
        <v>150000</v>
      </c>
      <c r="H1030" s="30">
        <v>300000</v>
      </c>
      <c r="I1030" s="18">
        <f t="shared" si="16"/>
        <v>-150000</v>
      </c>
    </row>
    <row r="1031" spans="1:9" s="6" customFormat="1" ht="38.25">
      <c r="A1031" s="27" t="s">
        <v>335</v>
      </c>
      <c r="B1031" s="28" t="s">
        <v>512</v>
      </c>
      <c r="C1031" s="29" t="s">
        <v>271</v>
      </c>
      <c r="D1031" s="29" t="s">
        <v>13</v>
      </c>
      <c r="E1031" s="29" t="s">
        <v>336</v>
      </c>
      <c r="F1031" s="29" t="s">
        <v>9</v>
      </c>
      <c r="G1031" s="30">
        <v>30021390</v>
      </c>
      <c r="H1031" s="30">
        <v>300000</v>
      </c>
      <c r="I1031" s="18">
        <f t="shared" si="16"/>
        <v>29721390</v>
      </c>
    </row>
    <row r="1032" spans="1:9" s="6" customFormat="1" ht="25.5">
      <c r="A1032" s="49" t="s">
        <v>535</v>
      </c>
      <c r="B1032" s="28" t="s">
        <v>512</v>
      </c>
      <c r="C1032" s="29" t="s">
        <v>271</v>
      </c>
      <c r="D1032" s="29" t="s">
        <v>13</v>
      </c>
      <c r="E1032" s="29" t="s">
        <v>536</v>
      </c>
      <c r="F1032" s="29" t="s">
        <v>9</v>
      </c>
      <c r="G1032" s="30">
        <v>28027410</v>
      </c>
      <c r="H1032" s="30">
        <v>1020000</v>
      </c>
      <c r="I1032" s="18">
        <f t="shared" si="16"/>
        <v>27007410</v>
      </c>
    </row>
    <row r="1033" spans="1:9" s="6" customFormat="1" ht="51">
      <c r="A1033" s="119" t="s">
        <v>990</v>
      </c>
      <c r="B1033" s="28" t="s">
        <v>512</v>
      </c>
      <c r="C1033" s="29" t="s">
        <v>271</v>
      </c>
      <c r="D1033" s="29" t="s">
        <v>13</v>
      </c>
      <c r="E1033" s="29" t="s">
        <v>537</v>
      </c>
      <c r="F1033" s="29" t="s">
        <v>9</v>
      </c>
      <c r="G1033" s="30">
        <v>5040000</v>
      </c>
      <c r="H1033" s="30">
        <v>1020000</v>
      </c>
      <c r="I1033" s="18">
        <f t="shared" si="16"/>
        <v>4020000</v>
      </c>
    </row>
    <row r="1034" spans="1:9" s="6" customFormat="1">
      <c r="A1034" s="27" t="s">
        <v>433</v>
      </c>
      <c r="B1034" s="28" t="s">
        <v>512</v>
      </c>
      <c r="C1034" s="29" t="s">
        <v>271</v>
      </c>
      <c r="D1034" s="29" t="s">
        <v>13</v>
      </c>
      <c r="E1034" s="29" t="s">
        <v>537</v>
      </c>
      <c r="F1034" s="29" t="s">
        <v>434</v>
      </c>
      <c r="G1034" s="30">
        <v>5040000</v>
      </c>
      <c r="H1034" s="30">
        <v>1020000</v>
      </c>
      <c r="I1034" s="18">
        <f t="shared" si="16"/>
        <v>4020000</v>
      </c>
    </row>
    <row r="1035" spans="1:9" s="51" customFormat="1" ht="25.5">
      <c r="A1035" s="65" t="s">
        <v>435</v>
      </c>
      <c r="B1035" s="28" t="s">
        <v>512</v>
      </c>
      <c r="C1035" s="29" t="s">
        <v>271</v>
      </c>
      <c r="D1035" s="29" t="s">
        <v>13</v>
      </c>
      <c r="E1035" s="29" t="s">
        <v>537</v>
      </c>
      <c r="F1035" s="29" t="s">
        <v>436</v>
      </c>
      <c r="G1035" s="30">
        <v>5040000</v>
      </c>
      <c r="H1035" s="30">
        <v>1854000</v>
      </c>
      <c r="I1035" s="18">
        <f t="shared" si="16"/>
        <v>3186000</v>
      </c>
    </row>
    <row r="1036" spans="1:9" s="51" customFormat="1" ht="38.25">
      <c r="A1036" s="127" t="s">
        <v>538</v>
      </c>
      <c r="B1036" s="28" t="s">
        <v>512</v>
      </c>
      <c r="C1036" s="29" t="s">
        <v>271</v>
      </c>
      <c r="D1036" s="29" t="s">
        <v>13</v>
      </c>
      <c r="E1036" s="29" t="s">
        <v>539</v>
      </c>
      <c r="F1036" s="29" t="s">
        <v>9</v>
      </c>
      <c r="G1036" s="30">
        <v>8650000</v>
      </c>
      <c r="H1036" s="30">
        <v>1854000</v>
      </c>
      <c r="I1036" s="18">
        <f t="shared" si="16"/>
        <v>6796000</v>
      </c>
    </row>
    <row r="1037" spans="1:9" s="51" customFormat="1">
      <c r="A1037" s="27" t="s">
        <v>433</v>
      </c>
      <c r="B1037" s="28" t="s">
        <v>512</v>
      </c>
      <c r="C1037" s="29" t="s">
        <v>271</v>
      </c>
      <c r="D1037" s="29" t="s">
        <v>13</v>
      </c>
      <c r="E1037" s="29" t="s">
        <v>539</v>
      </c>
      <c r="F1037" s="29" t="s">
        <v>434</v>
      </c>
      <c r="G1037" s="30">
        <v>8650000</v>
      </c>
      <c r="H1037" s="30">
        <v>1854000</v>
      </c>
      <c r="I1037" s="18">
        <f t="shared" si="16"/>
        <v>6796000</v>
      </c>
    </row>
    <row r="1038" spans="1:9" s="51" customFormat="1" ht="25.5">
      <c r="A1038" s="65" t="s">
        <v>435</v>
      </c>
      <c r="B1038" s="28" t="s">
        <v>512</v>
      </c>
      <c r="C1038" s="29" t="s">
        <v>271</v>
      </c>
      <c r="D1038" s="29" t="s">
        <v>13</v>
      </c>
      <c r="E1038" s="29" t="s">
        <v>539</v>
      </c>
      <c r="F1038" s="29" t="s">
        <v>436</v>
      </c>
      <c r="G1038" s="30">
        <v>8650000</v>
      </c>
      <c r="H1038" s="30">
        <v>100000</v>
      </c>
      <c r="I1038" s="18">
        <f t="shared" si="16"/>
        <v>8550000</v>
      </c>
    </row>
    <row r="1039" spans="1:9" s="51" customFormat="1" ht="25.5">
      <c r="A1039" s="127" t="s">
        <v>540</v>
      </c>
      <c r="B1039" s="28" t="s">
        <v>512</v>
      </c>
      <c r="C1039" s="29" t="s">
        <v>271</v>
      </c>
      <c r="D1039" s="29" t="s">
        <v>13</v>
      </c>
      <c r="E1039" s="29" t="s">
        <v>541</v>
      </c>
      <c r="F1039" s="29" t="s">
        <v>9</v>
      </c>
      <c r="G1039" s="30">
        <v>1584350</v>
      </c>
      <c r="H1039" s="30">
        <v>100000</v>
      </c>
      <c r="I1039" s="18">
        <f t="shared" si="16"/>
        <v>1484350</v>
      </c>
    </row>
    <row r="1040" spans="1:9" s="51" customFormat="1" ht="25.5">
      <c r="A1040" s="27" t="s">
        <v>282</v>
      </c>
      <c r="B1040" s="28" t="s">
        <v>512</v>
      </c>
      <c r="C1040" s="29" t="s">
        <v>271</v>
      </c>
      <c r="D1040" s="29" t="s">
        <v>13</v>
      </c>
      <c r="E1040" s="29" t="s">
        <v>541</v>
      </c>
      <c r="F1040" s="29" t="s">
        <v>283</v>
      </c>
      <c r="G1040" s="30">
        <v>1584350</v>
      </c>
      <c r="H1040" s="30">
        <v>100000</v>
      </c>
      <c r="I1040" s="18">
        <f t="shared" si="16"/>
        <v>1484350</v>
      </c>
    </row>
    <row r="1041" spans="1:9" s="51" customFormat="1" ht="25.5">
      <c r="A1041" s="65" t="s">
        <v>439</v>
      </c>
      <c r="B1041" s="28" t="s">
        <v>512</v>
      </c>
      <c r="C1041" s="29" t="s">
        <v>271</v>
      </c>
      <c r="D1041" s="29" t="s">
        <v>13</v>
      </c>
      <c r="E1041" s="29" t="s">
        <v>541</v>
      </c>
      <c r="F1041" s="29" t="s">
        <v>440</v>
      </c>
      <c r="G1041" s="30">
        <v>1584350</v>
      </c>
      <c r="H1041" s="30">
        <v>81000</v>
      </c>
      <c r="I1041" s="18">
        <f t="shared" si="16"/>
        <v>1503350</v>
      </c>
    </row>
    <row r="1042" spans="1:9" s="51" customFormat="1" ht="25.5">
      <c r="A1042" s="127" t="s">
        <v>542</v>
      </c>
      <c r="B1042" s="28" t="s">
        <v>512</v>
      </c>
      <c r="C1042" s="29" t="s">
        <v>271</v>
      </c>
      <c r="D1042" s="29" t="s">
        <v>13</v>
      </c>
      <c r="E1042" s="29" t="s">
        <v>543</v>
      </c>
      <c r="F1042" s="29" t="s">
        <v>9</v>
      </c>
      <c r="G1042" s="30">
        <v>5940000</v>
      </c>
      <c r="H1042" s="30">
        <v>81000</v>
      </c>
      <c r="I1042" s="18">
        <f t="shared" si="16"/>
        <v>5859000</v>
      </c>
    </row>
    <row r="1043" spans="1:9" s="51" customFormat="1">
      <c r="A1043" s="27" t="s">
        <v>433</v>
      </c>
      <c r="B1043" s="28" t="s">
        <v>512</v>
      </c>
      <c r="C1043" s="29" t="s">
        <v>271</v>
      </c>
      <c r="D1043" s="29" t="s">
        <v>13</v>
      </c>
      <c r="E1043" s="29" t="s">
        <v>543</v>
      </c>
      <c r="F1043" s="29" t="s">
        <v>434</v>
      </c>
      <c r="G1043" s="30">
        <v>5940000</v>
      </c>
      <c r="H1043" s="30">
        <v>81000</v>
      </c>
      <c r="I1043" s="18">
        <f t="shared" si="16"/>
        <v>5859000</v>
      </c>
    </row>
    <row r="1044" spans="1:9" s="51" customFormat="1" ht="25.5">
      <c r="A1044" s="65" t="s">
        <v>435</v>
      </c>
      <c r="B1044" s="28" t="s">
        <v>512</v>
      </c>
      <c r="C1044" s="29" t="s">
        <v>271</v>
      </c>
      <c r="D1044" s="29" t="s">
        <v>13</v>
      </c>
      <c r="E1044" s="29" t="s">
        <v>543</v>
      </c>
      <c r="F1044" s="29" t="s">
        <v>436</v>
      </c>
      <c r="G1044" s="30">
        <v>5940000</v>
      </c>
      <c r="H1044" s="30">
        <v>81000</v>
      </c>
      <c r="I1044" s="18">
        <f t="shared" si="16"/>
        <v>5859000</v>
      </c>
    </row>
    <row r="1045" spans="1:9" s="51" customFormat="1" ht="25.5">
      <c r="A1045" s="127" t="s">
        <v>544</v>
      </c>
      <c r="B1045" s="28" t="s">
        <v>512</v>
      </c>
      <c r="C1045" s="29" t="s">
        <v>271</v>
      </c>
      <c r="D1045" s="29" t="s">
        <v>13</v>
      </c>
      <c r="E1045" s="29" t="s">
        <v>545</v>
      </c>
      <c r="F1045" s="29" t="s">
        <v>9</v>
      </c>
      <c r="G1045" s="30">
        <v>1137600</v>
      </c>
      <c r="H1045" s="30">
        <v>25000</v>
      </c>
      <c r="I1045" s="18">
        <f t="shared" si="16"/>
        <v>1112600</v>
      </c>
    </row>
    <row r="1046" spans="1:9" s="51" customFormat="1">
      <c r="A1046" s="27" t="s">
        <v>433</v>
      </c>
      <c r="B1046" s="28" t="s">
        <v>512</v>
      </c>
      <c r="C1046" s="29" t="s">
        <v>271</v>
      </c>
      <c r="D1046" s="29" t="s">
        <v>13</v>
      </c>
      <c r="E1046" s="29" t="s">
        <v>545</v>
      </c>
      <c r="F1046" s="29" t="s">
        <v>434</v>
      </c>
      <c r="G1046" s="30">
        <v>1137600</v>
      </c>
      <c r="H1046" s="30">
        <v>25000</v>
      </c>
      <c r="I1046" s="18">
        <f t="shared" si="16"/>
        <v>1112600</v>
      </c>
    </row>
    <row r="1047" spans="1:9" s="51" customFormat="1" ht="25.5">
      <c r="A1047" s="65" t="s">
        <v>435</v>
      </c>
      <c r="B1047" s="28" t="s">
        <v>512</v>
      </c>
      <c r="C1047" s="29" t="s">
        <v>271</v>
      </c>
      <c r="D1047" s="29" t="s">
        <v>13</v>
      </c>
      <c r="E1047" s="29" t="s">
        <v>545</v>
      </c>
      <c r="F1047" s="29" t="s">
        <v>436</v>
      </c>
      <c r="G1047" s="30">
        <v>1137600</v>
      </c>
      <c r="H1047" s="30">
        <v>25000</v>
      </c>
      <c r="I1047" s="18">
        <f t="shared" si="16"/>
        <v>1112600</v>
      </c>
    </row>
    <row r="1048" spans="1:9" s="51" customFormat="1" ht="102">
      <c r="A1048" s="127" t="s">
        <v>546</v>
      </c>
      <c r="B1048" s="28" t="s">
        <v>512</v>
      </c>
      <c r="C1048" s="29" t="s">
        <v>271</v>
      </c>
      <c r="D1048" s="29" t="s">
        <v>13</v>
      </c>
      <c r="E1048" s="29" t="s">
        <v>547</v>
      </c>
      <c r="F1048" s="29" t="s">
        <v>9</v>
      </c>
      <c r="G1048" s="30">
        <v>1025460</v>
      </c>
      <c r="H1048" s="30">
        <v>25000</v>
      </c>
      <c r="I1048" s="18">
        <f t="shared" si="16"/>
        <v>1000460</v>
      </c>
    </row>
    <row r="1049" spans="1:9" s="51" customFormat="1">
      <c r="A1049" s="27" t="s">
        <v>433</v>
      </c>
      <c r="B1049" s="28" t="s">
        <v>512</v>
      </c>
      <c r="C1049" s="29" t="s">
        <v>271</v>
      </c>
      <c r="D1049" s="29" t="s">
        <v>13</v>
      </c>
      <c r="E1049" s="29" t="s">
        <v>547</v>
      </c>
      <c r="F1049" s="29" t="s">
        <v>434</v>
      </c>
      <c r="G1049" s="30">
        <v>1025460</v>
      </c>
      <c r="H1049" s="30">
        <v>140000</v>
      </c>
      <c r="I1049" s="18">
        <f t="shared" si="16"/>
        <v>885460</v>
      </c>
    </row>
    <row r="1050" spans="1:9" s="51" customFormat="1" ht="25.5">
      <c r="A1050" s="65" t="s">
        <v>435</v>
      </c>
      <c r="B1050" s="28" t="s">
        <v>512</v>
      </c>
      <c r="C1050" s="29" t="s">
        <v>271</v>
      </c>
      <c r="D1050" s="29" t="s">
        <v>13</v>
      </c>
      <c r="E1050" s="29" t="s">
        <v>547</v>
      </c>
      <c r="F1050" s="29" t="s">
        <v>436</v>
      </c>
      <c r="G1050" s="30">
        <v>1025460</v>
      </c>
      <c r="H1050" s="30">
        <v>140000</v>
      </c>
      <c r="I1050" s="18">
        <f t="shared" si="16"/>
        <v>885460</v>
      </c>
    </row>
    <row r="1051" spans="1:9" s="51" customFormat="1" ht="38.25">
      <c r="A1051" s="127" t="s">
        <v>991</v>
      </c>
      <c r="B1051" s="28" t="s">
        <v>512</v>
      </c>
      <c r="C1051" s="29" t="s">
        <v>271</v>
      </c>
      <c r="D1051" s="29" t="s">
        <v>13</v>
      </c>
      <c r="E1051" s="29" t="s">
        <v>548</v>
      </c>
      <c r="F1051" s="29" t="s">
        <v>9</v>
      </c>
      <c r="G1051" s="30">
        <v>576000</v>
      </c>
      <c r="H1051" s="30">
        <v>140000</v>
      </c>
      <c r="I1051" s="18">
        <f t="shared" si="16"/>
        <v>436000</v>
      </c>
    </row>
    <row r="1052" spans="1:9" s="51" customFormat="1">
      <c r="A1052" s="27" t="s">
        <v>433</v>
      </c>
      <c r="B1052" s="28" t="s">
        <v>512</v>
      </c>
      <c r="C1052" s="29" t="s">
        <v>271</v>
      </c>
      <c r="D1052" s="29" t="s">
        <v>13</v>
      </c>
      <c r="E1052" s="29" t="s">
        <v>548</v>
      </c>
      <c r="F1052" s="29" t="s">
        <v>434</v>
      </c>
      <c r="G1052" s="30">
        <v>576000</v>
      </c>
      <c r="H1052" s="30">
        <v>140000</v>
      </c>
      <c r="I1052" s="18">
        <f t="shared" si="16"/>
        <v>436000</v>
      </c>
    </row>
    <row r="1053" spans="1:9" s="51" customFormat="1" ht="25.5">
      <c r="A1053" s="65" t="s">
        <v>435</v>
      </c>
      <c r="B1053" s="28" t="s">
        <v>512</v>
      </c>
      <c r="C1053" s="29" t="s">
        <v>271</v>
      </c>
      <c r="D1053" s="29" t="s">
        <v>13</v>
      </c>
      <c r="E1053" s="29" t="s">
        <v>548</v>
      </c>
      <c r="F1053" s="29" t="s">
        <v>436</v>
      </c>
      <c r="G1053" s="30">
        <v>576000</v>
      </c>
      <c r="H1053" s="30">
        <v>2608500</v>
      </c>
      <c r="I1053" s="18">
        <f t="shared" si="16"/>
        <v>-2032500</v>
      </c>
    </row>
    <row r="1054" spans="1:9" s="51" customFormat="1" ht="51">
      <c r="A1054" s="127" t="s">
        <v>549</v>
      </c>
      <c r="B1054" s="28" t="s">
        <v>512</v>
      </c>
      <c r="C1054" s="29" t="s">
        <v>271</v>
      </c>
      <c r="D1054" s="29" t="s">
        <v>13</v>
      </c>
      <c r="E1054" s="29" t="s">
        <v>550</v>
      </c>
      <c r="F1054" s="29" t="s">
        <v>9</v>
      </c>
      <c r="G1054" s="30">
        <v>500000</v>
      </c>
      <c r="H1054" s="30">
        <v>2608500</v>
      </c>
      <c r="I1054" s="18">
        <f t="shared" si="16"/>
        <v>-2108500</v>
      </c>
    </row>
    <row r="1055" spans="1:9" s="51" customFormat="1">
      <c r="A1055" s="27" t="s">
        <v>433</v>
      </c>
      <c r="B1055" s="28" t="s">
        <v>512</v>
      </c>
      <c r="C1055" s="29" t="s">
        <v>271</v>
      </c>
      <c r="D1055" s="29" t="s">
        <v>13</v>
      </c>
      <c r="E1055" s="29" t="s">
        <v>550</v>
      </c>
      <c r="F1055" s="29" t="s">
        <v>434</v>
      </c>
      <c r="G1055" s="30">
        <v>500000</v>
      </c>
      <c r="H1055" s="30">
        <v>2608500</v>
      </c>
      <c r="I1055" s="18">
        <f t="shared" si="16"/>
        <v>-2108500</v>
      </c>
    </row>
    <row r="1056" spans="1:9" s="51" customFormat="1" ht="25.5">
      <c r="A1056" s="65" t="s">
        <v>435</v>
      </c>
      <c r="B1056" s="28" t="s">
        <v>512</v>
      </c>
      <c r="C1056" s="29" t="s">
        <v>271</v>
      </c>
      <c r="D1056" s="29" t="s">
        <v>13</v>
      </c>
      <c r="E1056" s="29" t="s">
        <v>550</v>
      </c>
      <c r="F1056" s="29" t="s">
        <v>436</v>
      </c>
      <c r="G1056" s="30">
        <v>500000</v>
      </c>
      <c r="H1056" s="30">
        <v>2608500</v>
      </c>
      <c r="I1056" s="18">
        <f t="shared" si="16"/>
        <v>-2108500</v>
      </c>
    </row>
    <row r="1057" spans="1:9" s="51" customFormat="1" ht="25.5">
      <c r="A1057" s="127" t="s">
        <v>551</v>
      </c>
      <c r="B1057" s="28" t="s">
        <v>512</v>
      </c>
      <c r="C1057" s="29" t="s">
        <v>271</v>
      </c>
      <c r="D1057" s="29" t="s">
        <v>13</v>
      </c>
      <c r="E1057" s="29" t="s">
        <v>552</v>
      </c>
      <c r="F1057" s="29" t="s">
        <v>9</v>
      </c>
      <c r="G1057" s="30">
        <v>1000000</v>
      </c>
      <c r="H1057" s="30">
        <v>2608500</v>
      </c>
      <c r="I1057" s="18">
        <f t="shared" si="16"/>
        <v>-1608500</v>
      </c>
    </row>
    <row r="1058" spans="1:9" s="52" customFormat="1">
      <c r="A1058" s="27" t="s">
        <v>433</v>
      </c>
      <c r="B1058" s="28" t="s">
        <v>512</v>
      </c>
      <c r="C1058" s="29" t="s">
        <v>271</v>
      </c>
      <c r="D1058" s="29" t="s">
        <v>13</v>
      </c>
      <c r="E1058" s="29" t="s">
        <v>552</v>
      </c>
      <c r="F1058" s="29" t="s">
        <v>434</v>
      </c>
      <c r="G1058" s="30">
        <v>1000000</v>
      </c>
      <c r="H1058" s="26">
        <v>500643120</v>
      </c>
      <c r="I1058" s="18">
        <f t="shared" si="16"/>
        <v>-499643120</v>
      </c>
    </row>
    <row r="1059" spans="1:9" s="52" customFormat="1" ht="25.5">
      <c r="A1059" s="65" t="s">
        <v>435</v>
      </c>
      <c r="B1059" s="28" t="s">
        <v>512</v>
      </c>
      <c r="C1059" s="29" t="s">
        <v>271</v>
      </c>
      <c r="D1059" s="29" t="s">
        <v>13</v>
      </c>
      <c r="E1059" s="29" t="s">
        <v>552</v>
      </c>
      <c r="F1059" s="29" t="s">
        <v>436</v>
      </c>
      <c r="G1059" s="30">
        <v>1000000</v>
      </c>
      <c r="H1059" s="30">
        <v>500643120</v>
      </c>
      <c r="I1059" s="18">
        <f t="shared" si="16"/>
        <v>-499643120</v>
      </c>
    </row>
    <row r="1060" spans="1:9" s="52" customFormat="1" ht="25.5">
      <c r="A1060" s="127" t="s">
        <v>553</v>
      </c>
      <c r="B1060" s="28" t="s">
        <v>512</v>
      </c>
      <c r="C1060" s="29" t="s">
        <v>271</v>
      </c>
      <c r="D1060" s="29" t="s">
        <v>13</v>
      </c>
      <c r="E1060" s="29" t="s">
        <v>554</v>
      </c>
      <c r="F1060" s="29" t="s">
        <v>9</v>
      </c>
      <c r="G1060" s="30">
        <v>1854000</v>
      </c>
      <c r="H1060" s="30">
        <v>500643120</v>
      </c>
      <c r="I1060" s="18">
        <f t="shared" si="16"/>
        <v>-498789120</v>
      </c>
    </row>
    <row r="1061" spans="1:9" s="6" customFormat="1">
      <c r="A1061" s="27" t="s">
        <v>433</v>
      </c>
      <c r="B1061" s="28" t="s">
        <v>512</v>
      </c>
      <c r="C1061" s="29" t="s">
        <v>271</v>
      </c>
      <c r="D1061" s="29" t="s">
        <v>13</v>
      </c>
      <c r="E1061" s="29" t="s">
        <v>554</v>
      </c>
      <c r="F1061" s="29" t="s">
        <v>434</v>
      </c>
      <c r="G1061" s="30">
        <v>1854000</v>
      </c>
      <c r="H1061" s="30">
        <v>380079680</v>
      </c>
      <c r="I1061" s="18">
        <f t="shared" si="16"/>
        <v>-378225680</v>
      </c>
    </row>
    <row r="1062" spans="1:9" s="6" customFormat="1" ht="25.5">
      <c r="A1062" s="65" t="s">
        <v>435</v>
      </c>
      <c r="B1062" s="28" t="s">
        <v>512</v>
      </c>
      <c r="C1062" s="29" t="s">
        <v>271</v>
      </c>
      <c r="D1062" s="29" t="s">
        <v>13</v>
      </c>
      <c r="E1062" s="29" t="s">
        <v>554</v>
      </c>
      <c r="F1062" s="29" t="s">
        <v>436</v>
      </c>
      <c r="G1062" s="30">
        <v>1854000</v>
      </c>
      <c r="H1062" s="30">
        <v>185010180</v>
      </c>
      <c r="I1062" s="18">
        <f t="shared" si="16"/>
        <v>-183156180</v>
      </c>
    </row>
    <row r="1063" spans="1:9" s="6" customFormat="1" ht="63.75">
      <c r="A1063" s="119" t="s">
        <v>992</v>
      </c>
      <c r="B1063" s="28" t="s">
        <v>512</v>
      </c>
      <c r="C1063" s="29" t="s">
        <v>271</v>
      </c>
      <c r="D1063" s="29" t="s">
        <v>13</v>
      </c>
      <c r="E1063" s="29" t="s">
        <v>555</v>
      </c>
      <c r="F1063" s="29" t="s">
        <v>9</v>
      </c>
      <c r="G1063" s="30">
        <v>100000</v>
      </c>
      <c r="H1063" s="30">
        <v>2285180</v>
      </c>
      <c r="I1063" s="18">
        <f t="shared" si="16"/>
        <v>-2185180</v>
      </c>
    </row>
    <row r="1064" spans="1:9" s="6" customFormat="1">
      <c r="A1064" s="27" t="s">
        <v>433</v>
      </c>
      <c r="B1064" s="28" t="s">
        <v>512</v>
      </c>
      <c r="C1064" s="29" t="s">
        <v>271</v>
      </c>
      <c r="D1064" s="29" t="s">
        <v>13</v>
      </c>
      <c r="E1064" s="29" t="s">
        <v>555</v>
      </c>
      <c r="F1064" s="29" t="s">
        <v>434</v>
      </c>
      <c r="G1064" s="30">
        <v>100000</v>
      </c>
      <c r="H1064" s="30">
        <v>2285180</v>
      </c>
      <c r="I1064" s="18">
        <f t="shared" si="16"/>
        <v>-2185180</v>
      </c>
    </row>
    <row r="1065" spans="1:9" s="6" customFormat="1" ht="25.5">
      <c r="A1065" s="65" t="s">
        <v>435</v>
      </c>
      <c r="B1065" s="28" t="s">
        <v>512</v>
      </c>
      <c r="C1065" s="29" t="s">
        <v>271</v>
      </c>
      <c r="D1065" s="29" t="s">
        <v>13</v>
      </c>
      <c r="E1065" s="29" t="s">
        <v>555</v>
      </c>
      <c r="F1065" s="29" t="s">
        <v>436</v>
      </c>
      <c r="G1065" s="30">
        <v>100000</v>
      </c>
      <c r="H1065" s="30">
        <v>182725000</v>
      </c>
      <c r="I1065" s="18">
        <f t="shared" si="16"/>
        <v>-182625000</v>
      </c>
    </row>
    <row r="1066" spans="1:9" s="6" customFormat="1" ht="25.5">
      <c r="A1066" s="27" t="s">
        <v>993</v>
      </c>
      <c r="B1066" s="28" t="s">
        <v>512</v>
      </c>
      <c r="C1066" s="29" t="s">
        <v>271</v>
      </c>
      <c r="D1066" s="29" t="s">
        <v>13</v>
      </c>
      <c r="E1066" s="29" t="s">
        <v>994</v>
      </c>
      <c r="F1066" s="29" t="s">
        <v>9</v>
      </c>
      <c r="G1066" s="30">
        <v>20000</v>
      </c>
      <c r="H1066" s="30">
        <v>182725000</v>
      </c>
      <c r="I1066" s="18">
        <f t="shared" si="16"/>
        <v>-182705000</v>
      </c>
    </row>
    <row r="1067" spans="1:9" s="6" customFormat="1" ht="25.5">
      <c r="A1067" s="27" t="s">
        <v>282</v>
      </c>
      <c r="B1067" s="28" t="s">
        <v>512</v>
      </c>
      <c r="C1067" s="29" t="s">
        <v>271</v>
      </c>
      <c r="D1067" s="29" t="s">
        <v>13</v>
      </c>
      <c r="E1067" s="29" t="s">
        <v>994</v>
      </c>
      <c r="F1067" s="29" t="s">
        <v>283</v>
      </c>
      <c r="G1067" s="30">
        <v>20000</v>
      </c>
      <c r="H1067" s="30">
        <v>1134350</v>
      </c>
      <c r="I1067" s="18">
        <f t="shared" si="16"/>
        <v>-1114350</v>
      </c>
    </row>
    <row r="1068" spans="1:9" s="6" customFormat="1" ht="25.5">
      <c r="A1068" s="65" t="s">
        <v>439</v>
      </c>
      <c r="B1068" s="28" t="s">
        <v>512</v>
      </c>
      <c r="C1068" s="29" t="s">
        <v>271</v>
      </c>
      <c r="D1068" s="29" t="s">
        <v>13</v>
      </c>
      <c r="E1068" s="29" t="s">
        <v>994</v>
      </c>
      <c r="F1068" s="29" t="s">
        <v>440</v>
      </c>
      <c r="G1068" s="30">
        <v>20000</v>
      </c>
      <c r="H1068" s="30">
        <v>1134350</v>
      </c>
      <c r="I1068" s="18">
        <f t="shared" si="16"/>
        <v>-1114350</v>
      </c>
    </row>
    <row r="1069" spans="1:9" s="6" customFormat="1" ht="51">
      <c r="A1069" s="27" t="s">
        <v>995</v>
      </c>
      <c r="B1069" s="28" t="s">
        <v>512</v>
      </c>
      <c r="C1069" s="29" t="s">
        <v>271</v>
      </c>
      <c r="D1069" s="29" t="s">
        <v>13</v>
      </c>
      <c r="E1069" s="29" t="s">
        <v>996</v>
      </c>
      <c r="F1069" s="29" t="s">
        <v>9</v>
      </c>
      <c r="G1069" s="30">
        <v>600000</v>
      </c>
      <c r="H1069" s="30">
        <v>1134350</v>
      </c>
      <c r="I1069" s="18">
        <f t="shared" si="16"/>
        <v>-534350</v>
      </c>
    </row>
    <row r="1070" spans="1:9" s="6" customFormat="1" ht="25.5">
      <c r="A1070" s="27" t="s">
        <v>282</v>
      </c>
      <c r="B1070" s="28" t="s">
        <v>512</v>
      </c>
      <c r="C1070" s="29" t="s">
        <v>271</v>
      </c>
      <c r="D1070" s="29" t="s">
        <v>13</v>
      </c>
      <c r="E1070" s="29" t="s">
        <v>996</v>
      </c>
      <c r="F1070" s="29" t="s">
        <v>283</v>
      </c>
      <c r="G1070" s="30">
        <v>600000</v>
      </c>
      <c r="H1070" s="30">
        <v>127125850</v>
      </c>
      <c r="I1070" s="18">
        <f t="shared" si="16"/>
        <v>-126525850</v>
      </c>
    </row>
    <row r="1071" spans="1:9" s="6" customFormat="1" ht="25.5">
      <c r="A1071" s="65" t="s">
        <v>439</v>
      </c>
      <c r="B1071" s="28" t="s">
        <v>512</v>
      </c>
      <c r="C1071" s="29" t="s">
        <v>271</v>
      </c>
      <c r="D1071" s="29" t="s">
        <v>13</v>
      </c>
      <c r="E1071" s="29" t="s">
        <v>996</v>
      </c>
      <c r="F1071" s="29" t="s">
        <v>440</v>
      </c>
      <c r="G1071" s="30">
        <v>600000</v>
      </c>
      <c r="H1071" s="30">
        <v>127125850</v>
      </c>
      <c r="I1071" s="18">
        <f t="shared" si="16"/>
        <v>-126525850</v>
      </c>
    </row>
    <row r="1072" spans="1:9" s="6" customFormat="1" ht="25.5">
      <c r="A1072" s="127" t="s">
        <v>556</v>
      </c>
      <c r="B1072" s="28" t="s">
        <v>512</v>
      </c>
      <c r="C1072" s="29" t="s">
        <v>271</v>
      </c>
      <c r="D1072" s="29" t="s">
        <v>13</v>
      </c>
      <c r="E1072" s="29" t="s">
        <v>557</v>
      </c>
      <c r="F1072" s="29" t="s">
        <v>9</v>
      </c>
      <c r="G1072" s="30">
        <v>1828980</v>
      </c>
      <c r="H1072" s="30">
        <v>127125850</v>
      </c>
      <c r="I1072" s="18">
        <f t="shared" si="16"/>
        <v>-125296870</v>
      </c>
    </row>
    <row r="1073" spans="1:9" s="6" customFormat="1" ht="25.5">
      <c r="A1073" s="27" t="s">
        <v>558</v>
      </c>
      <c r="B1073" s="28" t="s">
        <v>512</v>
      </c>
      <c r="C1073" s="29" t="s">
        <v>271</v>
      </c>
      <c r="D1073" s="29" t="s">
        <v>13</v>
      </c>
      <c r="E1073" s="29" t="s">
        <v>559</v>
      </c>
      <c r="F1073" s="29" t="s">
        <v>9</v>
      </c>
      <c r="G1073" s="30">
        <v>1828980</v>
      </c>
      <c r="H1073" s="30">
        <v>50687520</v>
      </c>
      <c r="I1073" s="18">
        <f t="shared" si="16"/>
        <v>-48858540</v>
      </c>
    </row>
    <row r="1074" spans="1:9" s="6" customFormat="1" ht="25.5">
      <c r="A1074" s="112" t="s">
        <v>27</v>
      </c>
      <c r="B1074" s="28" t="s">
        <v>512</v>
      </c>
      <c r="C1074" s="29" t="s">
        <v>271</v>
      </c>
      <c r="D1074" s="29" t="s">
        <v>13</v>
      </c>
      <c r="E1074" s="29" t="s">
        <v>559</v>
      </c>
      <c r="F1074" s="29" t="s">
        <v>28</v>
      </c>
      <c r="G1074" s="30">
        <v>1747980</v>
      </c>
      <c r="H1074" s="30">
        <v>627520</v>
      </c>
      <c r="I1074" s="18">
        <f t="shared" si="16"/>
        <v>1120460</v>
      </c>
    </row>
    <row r="1075" spans="1:9" s="6" customFormat="1">
      <c r="A1075" s="65" t="s">
        <v>29</v>
      </c>
      <c r="B1075" s="28" t="s">
        <v>512</v>
      </c>
      <c r="C1075" s="29" t="s">
        <v>271</v>
      </c>
      <c r="D1075" s="29" t="s">
        <v>13</v>
      </c>
      <c r="E1075" s="29" t="s">
        <v>559</v>
      </c>
      <c r="F1075" s="29" t="s">
        <v>30</v>
      </c>
      <c r="G1075" s="30">
        <v>1747980</v>
      </c>
      <c r="H1075" s="30">
        <v>627520</v>
      </c>
      <c r="I1075" s="18">
        <f t="shared" si="16"/>
        <v>1120460</v>
      </c>
    </row>
    <row r="1076" spans="1:9" s="6" customFormat="1" ht="25.5">
      <c r="A1076" s="27" t="s">
        <v>282</v>
      </c>
      <c r="B1076" s="28" t="s">
        <v>512</v>
      </c>
      <c r="C1076" s="29" t="s">
        <v>271</v>
      </c>
      <c r="D1076" s="29" t="s">
        <v>13</v>
      </c>
      <c r="E1076" s="29" t="s">
        <v>559</v>
      </c>
      <c r="F1076" s="29" t="s">
        <v>283</v>
      </c>
      <c r="G1076" s="30">
        <v>81000</v>
      </c>
      <c r="H1076" s="30">
        <v>50060000</v>
      </c>
      <c r="I1076" s="18">
        <f t="shared" si="16"/>
        <v>-49979000</v>
      </c>
    </row>
    <row r="1077" spans="1:9" s="6" customFormat="1" ht="25.5">
      <c r="A1077" s="65" t="s">
        <v>449</v>
      </c>
      <c r="B1077" s="28" t="s">
        <v>512</v>
      </c>
      <c r="C1077" s="29" t="s">
        <v>271</v>
      </c>
      <c r="D1077" s="29" t="s">
        <v>13</v>
      </c>
      <c r="E1077" s="29" t="s">
        <v>559</v>
      </c>
      <c r="F1077" s="29" t="s">
        <v>450</v>
      </c>
      <c r="G1077" s="30">
        <v>81000</v>
      </c>
      <c r="H1077" s="30">
        <v>50060000</v>
      </c>
      <c r="I1077" s="18">
        <f t="shared" si="16"/>
        <v>-49979000</v>
      </c>
    </row>
    <row r="1078" spans="1:9" s="6" customFormat="1">
      <c r="A1078" s="127" t="s">
        <v>997</v>
      </c>
      <c r="B1078" s="28" t="s">
        <v>512</v>
      </c>
      <c r="C1078" s="29" t="s">
        <v>271</v>
      </c>
      <c r="D1078" s="29" t="s">
        <v>13</v>
      </c>
      <c r="E1078" s="29" t="s">
        <v>560</v>
      </c>
      <c r="F1078" s="29" t="s">
        <v>9</v>
      </c>
      <c r="G1078" s="30">
        <v>25000</v>
      </c>
      <c r="H1078" s="30">
        <v>4047780</v>
      </c>
      <c r="I1078" s="18">
        <f t="shared" si="16"/>
        <v>-4022780</v>
      </c>
    </row>
    <row r="1079" spans="1:9" s="6" customFormat="1" ht="38.25">
      <c r="A1079" s="117" t="s">
        <v>561</v>
      </c>
      <c r="B1079" s="28" t="s">
        <v>512</v>
      </c>
      <c r="C1079" s="29" t="s">
        <v>271</v>
      </c>
      <c r="D1079" s="29" t="s">
        <v>13</v>
      </c>
      <c r="E1079" s="29" t="s">
        <v>562</v>
      </c>
      <c r="F1079" s="29" t="s">
        <v>9</v>
      </c>
      <c r="G1079" s="30">
        <v>25000</v>
      </c>
      <c r="H1079" s="30">
        <v>53780</v>
      </c>
      <c r="I1079" s="18">
        <f t="shared" si="16"/>
        <v>-28780</v>
      </c>
    </row>
    <row r="1080" spans="1:9" s="6" customFormat="1" ht="25.5">
      <c r="A1080" s="112" t="s">
        <v>27</v>
      </c>
      <c r="B1080" s="28" t="s">
        <v>512</v>
      </c>
      <c r="C1080" s="29" t="s">
        <v>271</v>
      </c>
      <c r="D1080" s="29" t="s">
        <v>13</v>
      </c>
      <c r="E1080" s="29" t="s">
        <v>562</v>
      </c>
      <c r="F1080" s="29" t="s">
        <v>28</v>
      </c>
      <c r="G1080" s="30">
        <v>25000</v>
      </c>
      <c r="H1080" s="30">
        <v>53780</v>
      </c>
      <c r="I1080" s="18">
        <f t="shared" si="16"/>
        <v>-28780</v>
      </c>
    </row>
    <row r="1081" spans="1:9" s="6" customFormat="1">
      <c r="A1081" s="65" t="s">
        <v>29</v>
      </c>
      <c r="B1081" s="28" t="s">
        <v>512</v>
      </c>
      <c r="C1081" s="29" t="s">
        <v>271</v>
      </c>
      <c r="D1081" s="29" t="s">
        <v>13</v>
      </c>
      <c r="E1081" s="29" t="s">
        <v>562</v>
      </c>
      <c r="F1081" s="29" t="s">
        <v>30</v>
      </c>
      <c r="G1081" s="30">
        <v>25000</v>
      </c>
      <c r="H1081" s="30">
        <v>3994000</v>
      </c>
      <c r="I1081" s="18">
        <f t="shared" si="16"/>
        <v>-3969000</v>
      </c>
    </row>
    <row r="1082" spans="1:9" s="6" customFormat="1" ht="25.5">
      <c r="A1082" s="112" t="s">
        <v>563</v>
      </c>
      <c r="B1082" s="28" t="s">
        <v>512</v>
      </c>
      <c r="C1082" s="29" t="s">
        <v>271</v>
      </c>
      <c r="D1082" s="29" t="s">
        <v>13</v>
      </c>
      <c r="E1082" s="29" t="s">
        <v>564</v>
      </c>
      <c r="F1082" s="29" t="s">
        <v>9</v>
      </c>
      <c r="G1082" s="30">
        <v>140000</v>
      </c>
      <c r="H1082" s="30">
        <v>3994000</v>
      </c>
      <c r="I1082" s="18">
        <f t="shared" si="16"/>
        <v>-3854000</v>
      </c>
    </row>
    <row r="1083" spans="1:9" s="6" customFormat="1" ht="25.5">
      <c r="A1083" s="117" t="s">
        <v>565</v>
      </c>
      <c r="B1083" s="28" t="s">
        <v>512</v>
      </c>
      <c r="C1083" s="29" t="s">
        <v>271</v>
      </c>
      <c r="D1083" s="29" t="s">
        <v>13</v>
      </c>
      <c r="E1083" s="29" t="s">
        <v>566</v>
      </c>
      <c r="F1083" s="29" t="s">
        <v>9</v>
      </c>
      <c r="G1083" s="30">
        <v>140000</v>
      </c>
      <c r="H1083" s="30">
        <v>12074000</v>
      </c>
      <c r="I1083" s="18">
        <f t="shared" si="16"/>
        <v>-11934000</v>
      </c>
    </row>
    <row r="1084" spans="1:9" s="6" customFormat="1" ht="25.5">
      <c r="A1084" s="112" t="s">
        <v>27</v>
      </c>
      <c r="B1084" s="28" t="s">
        <v>512</v>
      </c>
      <c r="C1084" s="29" t="s">
        <v>271</v>
      </c>
      <c r="D1084" s="29" t="s">
        <v>13</v>
      </c>
      <c r="E1084" s="29" t="s">
        <v>566</v>
      </c>
      <c r="F1084" s="29" t="s">
        <v>28</v>
      </c>
      <c r="G1084" s="30">
        <v>140000</v>
      </c>
      <c r="H1084" s="30">
        <v>12074000</v>
      </c>
      <c r="I1084" s="18">
        <f t="shared" si="16"/>
        <v>-11934000</v>
      </c>
    </row>
    <row r="1085" spans="1:9" s="6" customFormat="1">
      <c r="A1085" s="65" t="s">
        <v>29</v>
      </c>
      <c r="B1085" s="28" t="s">
        <v>512</v>
      </c>
      <c r="C1085" s="29" t="s">
        <v>271</v>
      </c>
      <c r="D1085" s="29" t="s">
        <v>13</v>
      </c>
      <c r="E1085" s="29" t="s">
        <v>566</v>
      </c>
      <c r="F1085" s="29" t="s">
        <v>30</v>
      </c>
      <c r="G1085" s="30">
        <v>140000</v>
      </c>
      <c r="H1085" s="30">
        <v>12074000</v>
      </c>
      <c r="I1085" s="18">
        <f t="shared" si="16"/>
        <v>-11934000</v>
      </c>
    </row>
    <row r="1086" spans="1:9" s="6" customFormat="1">
      <c r="A1086" s="117" t="s">
        <v>567</v>
      </c>
      <c r="B1086" s="28" t="s">
        <v>512</v>
      </c>
      <c r="C1086" s="29" t="s">
        <v>271</v>
      </c>
      <c r="D1086" s="29" t="s">
        <v>13</v>
      </c>
      <c r="E1086" s="29" t="s">
        <v>568</v>
      </c>
      <c r="F1086" s="29" t="s">
        <v>9</v>
      </c>
      <c r="G1086" s="30">
        <v>2608500</v>
      </c>
      <c r="H1086" s="30">
        <v>120563440</v>
      </c>
      <c r="I1086" s="18">
        <f t="shared" si="16"/>
        <v>-117954940</v>
      </c>
    </row>
    <row r="1087" spans="1:9" s="6" customFormat="1" ht="51">
      <c r="A1087" s="122" t="s">
        <v>998</v>
      </c>
      <c r="B1087" s="28" t="s">
        <v>512</v>
      </c>
      <c r="C1087" s="29" t="s">
        <v>271</v>
      </c>
      <c r="D1087" s="29" t="s">
        <v>13</v>
      </c>
      <c r="E1087" s="29" t="s">
        <v>570</v>
      </c>
      <c r="F1087" s="29" t="s">
        <v>9</v>
      </c>
      <c r="G1087" s="30">
        <v>2608500</v>
      </c>
      <c r="H1087" s="30">
        <v>120563440</v>
      </c>
      <c r="I1087" s="18">
        <f t="shared" ref="I1087:I1150" si="17">G1087-H1087</f>
        <v>-117954940</v>
      </c>
    </row>
    <row r="1088" spans="1:9" s="6" customFormat="1" ht="38.25">
      <c r="A1088" s="117" t="s">
        <v>571</v>
      </c>
      <c r="B1088" s="28" t="s">
        <v>512</v>
      </c>
      <c r="C1088" s="29" t="s">
        <v>271</v>
      </c>
      <c r="D1088" s="29" t="s">
        <v>13</v>
      </c>
      <c r="E1088" s="29" t="s">
        <v>572</v>
      </c>
      <c r="F1088" s="29" t="s">
        <v>9</v>
      </c>
      <c r="G1088" s="30">
        <v>2608500</v>
      </c>
      <c r="H1088" s="30">
        <v>120563440</v>
      </c>
      <c r="I1088" s="18">
        <f t="shared" si="17"/>
        <v>-117954940</v>
      </c>
    </row>
    <row r="1089" spans="1:9" s="6" customFormat="1" ht="25.5">
      <c r="A1089" s="27" t="s">
        <v>282</v>
      </c>
      <c r="B1089" s="28" t="s">
        <v>512</v>
      </c>
      <c r="C1089" s="29" t="s">
        <v>271</v>
      </c>
      <c r="D1089" s="29" t="s">
        <v>13</v>
      </c>
      <c r="E1089" s="29" t="s">
        <v>572</v>
      </c>
      <c r="F1089" s="29" t="s">
        <v>283</v>
      </c>
      <c r="G1089" s="30">
        <v>2608500</v>
      </c>
      <c r="H1089" s="30">
        <v>120563440</v>
      </c>
      <c r="I1089" s="18">
        <f t="shared" si="17"/>
        <v>-117954940</v>
      </c>
    </row>
    <row r="1090" spans="1:9" s="52" customFormat="1" ht="25.5">
      <c r="A1090" s="65" t="s">
        <v>449</v>
      </c>
      <c r="B1090" s="28" t="s">
        <v>512</v>
      </c>
      <c r="C1090" s="29" t="s">
        <v>271</v>
      </c>
      <c r="D1090" s="29" t="s">
        <v>13</v>
      </c>
      <c r="E1090" s="29" t="s">
        <v>572</v>
      </c>
      <c r="F1090" s="29" t="s">
        <v>450</v>
      </c>
      <c r="G1090" s="30">
        <v>2608500</v>
      </c>
      <c r="H1090" s="26">
        <v>72725078.349999994</v>
      </c>
      <c r="I1090" s="18">
        <f t="shared" si="17"/>
        <v>-70116578.349999994</v>
      </c>
    </row>
    <row r="1091" spans="1:9" s="6" customFormat="1">
      <c r="A1091" s="23" t="s">
        <v>430</v>
      </c>
      <c r="B1091" s="24" t="s">
        <v>512</v>
      </c>
      <c r="C1091" s="25" t="s">
        <v>271</v>
      </c>
      <c r="D1091" s="25" t="s">
        <v>76</v>
      </c>
      <c r="E1091" s="25" t="s">
        <v>8</v>
      </c>
      <c r="F1091" s="25" t="s">
        <v>9</v>
      </c>
      <c r="G1091" s="26">
        <v>979804320</v>
      </c>
      <c r="H1091" s="30">
        <v>7986620</v>
      </c>
      <c r="I1091" s="18">
        <f t="shared" si="17"/>
        <v>971817700</v>
      </c>
    </row>
    <row r="1092" spans="1:9" s="51" customFormat="1" ht="25.5">
      <c r="A1092" s="117" t="s">
        <v>333</v>
      </c>
      <c r="B1092" s="28" t="s">
        <v>512</v>
      </c>
      <c r="C1092" s="29" t="s">
        <v>271</v>
      </c>
      <c r="D1092" s="29" t="s">
        <v>76</v>
      </c>
      <c r="E1092" s="29" t="s">
        <v>334</v>
      </c>
      <c r="F1092" s="29" t="s">
        <v>9</v>
      </c>
      <c r="G1092" s="30">
        <v>979804320</v>
      </c>
      <c r="H1092" s="30">
        <v>3001620</v>
      </c>
      <c r="I1092" s="18">
        <f t="shared" si="17"/>
        <v>976802700</v>
      </c>
    </row>
    <row r="1093" spans="1:9" s="51" customFormat="1" ht="38.25">
      <c r="A1093" s="122" t="s">
        <v>513</v>
      </c>
      <c r="B1093" s="28" t="s">
        <v>512</v>
      </c>
      <c r="C1093" s="29" t="s">
        <v>271</v>
      </c>
      <c r="D1093" s="29" t="s">
        <v>76</v>
      </c>
      <c r="E1093" s="29" t="s">
        <v>514</v>
      </c>
      <c r="F1093" s="29" t="s">
        <v>9</v>
      </c>
      <c r="G1093" s="30">
        <v>979804320</v>
      </c>
      <c r="H1093" s="30">
        <v>2546000</v>
      </c>
      <c r="I1093" s="18">
        <f t="shared" si="17"/>
        <v>977258320</v>
      </c>
    </row>
    <row r="1094" spans="1:9" s="51" customFormat="1" ht="25.5">
      <c r="A1094" s="49" t="s">
        <v>531</v>
      </c>
      <c r="B1094" s="28" t="s">
        <v>512</v>
      </c>
      <c r="C1094" s="29" t="s">
        <v>271</v>
      </c>
      <c r="D1094" s="29" t="s">
        <v>76</v>
      </c>
      <c r="E1094" s="29" t="s">
        <v>532</v>
      </c>
      <c r="F1094" s="29" t="s">
        <v>9</v>
      </c>
      <c r="G1094" s="30">
        <v>414107760</v>
      </c>
      <c r="H1094" s="30">
        <v>2546000</v>
      </c>
      <c r="I1094" s="18">
        <f t="shared" si="17"/>
        <v>411561760</v>
      </c>
    </row>
    <row r="1095" spans="1:9" s="51" customFormat="1" ht="89.25">
      <c r="A1095" s="127" t="s">
        <v>999</v>
      </c>
      <c r="B1095" s="28" t="s">
        <v>512</v>
      </c>
      <c r="C1095" s="29" t="s">
        <v>271</v>
      </c>
      <c r="D1095" s="29" t="s">
        <v>76</v>
      </c>
      <c r="E1095" s="29" t="s">
        <v>573</v>
      </c>
      <c r="F1095" s="29" t="s">
        <v>9</v>
      </c>
      <c r="G1095" s="30">
        <v>196633720</v>
      </c>
      <c r="H1095" s="30">
        <v>2546000</v>
      </c>
      <c r="I1095" s="18">
        <f t="shared" si="17"/>
        <v>194087720</v>
      </c>
    </row>
    <row r="1096" spans="1:9" s="51" customFormat="1" ht="25.5">
      <c r="A1096" s="112" t="s">
        <v>27</v>
      </c>
      <c r="B1096" s="28" t="s">
        <v>512</v>
      </c>
      <c r="C1096" s="29" t="s">
        <v>271</v>
      </c>
      <c r="D1096" s="29" t="s">
        <v>76</v>
      </c>
      <c r="E1096" s="29" t="s">
        <v>573</v>
      </c>
      <c r="F1096" s="29" t="s">
        <v>28</v>
      </c>
      <c r="G1096" s="30">
        <v>2453720</v>
      </c>
      <c r="H1096" s="30">
        <v>2000000</v>
      </c>
      <c r="I1096" s="18">
        <f t="shared" si="17"/>
        <v>453720</v>
      </c>
    </row>
    <row r="1097" spans="1:9" s="51" customFormat="1">
      <c r="A1097" s="65" t="s">
        <v>29</v>
      </c>
      <c r="B1097" s="28" t="s">
        <v>512</v>
      </c>
      <c r="C1097" s="29" t="s">
        <v>271</v>
      </c>
      <c r="D1097" s="29" t="s">
        <v>76</v>
      </c>
      <c r="E1097" s="29" t="s">
        <v>573</v>
      </c>
      <c r="F1097" s="29" t="s">
        <v>30</v>
      </c>
      <c r="G1097" s="30">
        <v>2453720</v>
      </c>
      <c r="H1097" s="30">
        <v>546000</v>
      </c>
      <c r="I1097" s="18">
        <f t="shared" si="17"/>
        <v>1907720</v>
      </c>
    </row>
    <row r="1098" spans="1:9" s="51" customFormat="1">
      <c r="A1098" s="27" t="s">
        <v>433</v>
      </c>
      <c r="B1098" s="28" t="s">
        <v>512</v>
      </c>
      <c r="C1098" s="29" t="s">
        <v>271</v>
      </c>
      <c r="D1098" s="29" t="s">
        <v>76</v>
      </c>
      <c r="E1098" s="29" t="s">
        <v>573</v>
      </c>
      <c r="F1098" s="29" t="s">
        <v>434</v>
      </c>
      <c r="G1098" s="30">
        <v>194180000</v>
      </c>
      <c r="H1098" s="30">
        <v>455620</v>
      </c>
      <c r="I1098" s="18">
        <f t="shared" si="17"/>
        <v>193724380</v>
      </c>
    </row>
    <row r="1099" spans="1:9" s="51" customFormat="1" ht="25.5">
      <c r="A1099" s="65" t="s">
        <v>435</v>
      </c>
      <c r="B1099" s="28" t="s">
        <v>512</v>
      </c>
      <c r="C1099" s="29" t="s">
        <v>271</v>
      </c>
      <c r="D1099" s="29" t="s">
        <v>76</v>
      </c>
      <c r="E1099" s="29" t="s">
        <v>573</v>
      </c>
      <c r="F1099" s="29" t="s">
        <v>436</v>
      </c>
      <c r="G1099" s="30">
        <v>194180000</v>
      </c>
      <c r="H1099" s="30">
        <v>455620</v>
      </c>
      <c r="I1099" s="18">
        <f t="shared" si="17"/>
        <v>193724380</v>
      </c>
    </row>
    <row r="1100" spans="1:9" s="51" customFormat="1">
      <c r="A1100" s="127" t="s">
        <v>1000</v>
      </c>
      <c r="B1100" s="28" t="s">
        <v>512</v>
      </c>
      <c r="C1100" s="29" t="s">
        <v>271</v>
      </c>
      <c r="D1100" s="29" t="s">
        <v>76</v>
      </c>
      <c r="E1100" s="29" t="s">
        <v>574</v>
      </c>
      <c r="F1100" s="29" t="s">
        <v>9</v>
      </c>
      <c r="G1100" s="30">
        <v>108399910</v>
      </c>
      <c r="H1100" s="30">
        <v>455620</v>
      </c>
      <c r="I1100" s="18">
        <f t="shared" si="17"/>
        <v>107944290</v>
      </c>
    </row>
    <row r="1101" spans="1:9" s="51" customFormat="1">
      <c r="A1101" s="27" t="s">
        <v>433</v>
      </c>
      <c r="B1101" s="28" t="s">
        <v>512</v>
      </c>
      <c r="C1101" s="29" t="s">
        <v>271</v>
      </c>
      <c r="D1101" s="29" t="s">
        <v>76</v>
      </c>
      <c r="E1101" s="29" t="s">
        <v>574</v>
      </c>
      <c r="F1101" s="29" t="s">
        <v>434</v>
      </c>
      <c r="G1101" s="30">
        <v>108399910</v>
      </c>
      <c r="H1101" s="30">
        <v>357910</v>
      </c>
      <c r="I1101" s="18">
        <f t="shared" si="17"/>
        <v>108042000</v>
      </c>
    </row>
    <row r="1102" spans="1:9" s="51" customFormat="1" ht="25.5">
      <c r="A1102" s="65" t="s">
        <v>435</v>
      </c>
      <c r="B1102" s="28" t="s">
        <v>512</v>
      </c>
      <c r="C1102" s="29" t="s">
        <v>271</v>
      </c>
      <c r="D1102" s="29" t="s">
        <v>76</v>
      </c>
      <c r="E1102" s="29" t="s">
        <v>574</v>
      </c>
      <c r="F1102" s="29" t="s">
        <v>436</v>
      </c>
      <c r="G1102" s="30">
        <v>108399910</v>
      </c>
      <c r="H1102" s="30">
        <v>97710</v>
      </c>
      <c r="I1102" s="18">
        <f t="shared" si="17"/>
        <v>108302200</v>
      </c>
    </row>
    <row r="1103" spans="1:9" s="51" customFormat="1" ht="25.5">
      <c r="A1103" s="127" t="s">
        <v>575</v>
      </c>
      <c r="B1103" s="28" t="s">
        <v>512</v>
      </c>
      <c r="C1103" s="29" t="s">
        <v>271</v>
      </c>
      <c r="D1103" s="29" t="s">
        <v>76</v>
      </c>
      <c r="E1103" s="29" t="s">
        <v>576</v>
      </c>
      <c r="F1103" s="29" t="s">
        <v>9</v>
      </c>
      <c r="G1103" s="30">
        <v>102914790</v>
      </c>
      <c r="H1103" s="30">
        <v>1232510</v>
      </c>
      <c r="I1103" s="18">
        <f t="shared" si="17"/>
        <v>101682280</v>
      </c>
    </row>
    <row r="1104" spans="1:9" s="51" customFormat="1" ht="25.5">
      <c r="A1104" s="112" t="s">
        <v>27</v>
      </c>
      <c r="B1104" s="28" t="s">
        <v>512</v>
      </c>
      <c r="C1104" s="29" t="s">
        <v>271</v>
      </c>
      <c r="D1104" s="29" t="s">
        <v>76</v>
      </c>
      <c r="E1104" s="29" t="s">
        <v>576</v>
      </c>
      <c r="F1104" s="29" t="s">
        <v>28</v>
      </c>
      <c r="G1104" s="30">
        <v>1264790</v>
      </c>
      <c r="H1104" s="30">
        <v>1232510</v>
      </c>
      <c r="I1104" s="18">
        <f t="shared" si="17"/>
        <v>32280</v>
      </c>
    </row>
    <row r="1105" spans="1:9" s="51" customFormat="1">
      <c r="A1105" s="65" t="s">
        <v>29</v>
      </c>
      <c r="B1105" s="28" t="s">
        <v>512</v>
      </c>
      <c r="C1105" s="29" t="s">
        <v>271</v>
      </c>
      <c r="D1105" s="29" t="s">
        <v>76</v>
      </c>
      <c r="E1105" s="29" t="s">
        <v>576</v>
      </c>
      <c r="F1105" s="29" t="s">
        <v>30</v>
      </c>
      <c r="G1105" s="30">
        <v>1264790</v>
      </c>
      <c r="H1105" s="30">
        <v>1232510</v>
      </c>
      <c r="I1105" s="18">
        <f t="shared" si="17"/>
        <v>32280</v>
      </c>
    </row>
    <row r="1106" spans="1:9" s="51" customFormat="1">
      <c r="A1106" s="27" t="s">
        <v>433</v>
      </c>
      <c r="B1106" s="28" t="s">
        <v>512</v>
      </c>
      <c r="C1106" s="29" t="s">
        <v>271</v>
      </c>
      <c r="D1106" s="29" t="s">
        <v>76</v>
      </c>
      <c r="E1106" s="29" t="s">
        <v>576</v>
      </c>
      <c r="F1106" s="29" t="s">
        <v>434</v>
      </c>
      <c r="G1106" s="30">
        <v>101650000</v>
      </c>
      <c r="H1106" s="30">
        <v>1232510</v>
      </c>
      <c r="I1106" s="18">
        <f t="shared" si="17"/>
        <v>100417490</v>
      </c>
    </row>
    <row r="1107" spans="1:9" s="51" customFormat="1" ht="25.5">
      <c r="A1107" s="65" t="s">
        <v>435</v>
      </c>
      <c r="B1107" s="28" t="s">
        <v>512</v>
      </c>
      <c r="C1107" s="29" t="s">
        <v>271</v>
      </c>
      <c r="D1107" s="29" t="s">
        <v>76</v>
      </c>
      <c r="E1107" s="29" t="s">
        <v>576</v>
      </c>
      <c r="F1107" s="29" t="s">
        <v>436</v>
      </c>
      <c r="G1107" s="30">
        <v>101650000</v>
      </c>
      <c r="H1107" s="30">
        <v>1232510</v>
      </c>
      <c r="I1107" s="18">
        <f t="shared" si="17"/>
        <v>100417490</v>
      </c>
    </row>
    <row r="1108" spans="1:9" s="51" customFormat="1" ht="63.75">
      <c r="A1108" s="127" t="s">
        <v>577</v>
      </c>
      <c r="B1108" s="28" t="s">
        <v>512</v>
      </c>
      <c r="C1108" s="29" t="s">
        <v>271</v>
      </c>
      <c r="D1108" s="29" t="s">
        <v>76</v>
      </c>
      <c r="E1108" s="29" t="s">
        <v>578</v>
      </c>
      <c r="F1108" s="29" t="s">
        <v>9</v>
      </c>
      <c r="G1108" s="30">
        <v>4266600</v>
      </c>
      <c r="H1108" s="30">
        <v>3752490</v>
      </c>
      <c r="I1108" s="18">
        <f t="shared" si="17"/>
        <v>514110</v>
      </c>
    </row>
    <row r="1109" spans="1:9" s="51" customFormat="1" ht="25.5">
      <c r="A1109" s="112" t="s">
        <v>27</v>
      </c>
      <c r="B1109" s="28" t="s">
        <v>512</v>
      </c>
      <c r="C1109" s="29" t="s">
        <v>271</v>
      </c>
      <c r="D1109" s="29" t="s">
        <v>76</v>
      </c>
      <c r="E1109" s="29" t="s">
        <v>578</v>
      </c>
      <c r="F1109" s="29" t="s">
        <v>28</v>
      </c>
      <c r="G1109" s="30">
        <v>56600</v>
      </c>
      <c r="H1109" s="30">
        <v>3752490</v>
      </c>
      <c r="I1109" s="18">
        <f t="shared" si="17"/>
        <v>-3695890</v>
      </c>
    </row>
    <row r="1110" spans="1:9" s="51" customFormat="1">
      <c r="A1110" s="65" t="s">
        <v>29</v>
      </c>
      <c r="B1110" s="28" t="s">
        <v>512</v>
      </c>
      <c r="C1110" s="29" t="s">
        <v>271</v>
      </c>
      <c r="D1110" s="29" t="s">
        <v>76</v>
      </c>
      <c r="E1110" s="29" t="s">
        <v>578</v>
      </c>
      <c r="F1110" s="29" t="s">
        <v>30</v>
      </c>
      <c r="G1110" s="30">
        <v>56600</v>
      </c>
      <c r="H1110" s="30">
        <v>3572490</v>
      </c>
      <c r="I1110" s="18">
        <f t="shared" si="17"/>
        <v>-3515890</v>
      </c>
    </row>
    <row r="1111" spans="1:9" s="51" customFormat="1">
      <c r="A1111" s="27" t="s">
        <v>433</v>
      </c>
      <c r="B1111" s="28" t="s">
        <v>512</v>
      </c>
      <c r="C1111" s="29" t="s">
        <v>271</v>
      </c>
      <c r="D1111" s="29" t="s">
        <v>76</v>
      </c>
      <c r="E1111" s="29" t="s">
        <v>578</v>
      </c>
      <c r="F1111" s="29" t="s">
        <v>434</v>
      </c>
      <c r="G1111" s="30">
        <v>4210000</v>
      </c>
      <c r="H1111" s="30">
        <v>3504050</v>
      </c>
      <c r="I1111" s="18">
        <f t="shared" si="17"/>
        <v>705950</v>
      </c>
    </row>
    <row r="1112" spans="1:9" s="51" customFormat="1" ht="25.5">
      <c r="A1112" s="65" t="s">
        <v>435</v>
      </c>
      <c r="B1112" s="28" t="s">
        <v>512</v>
      </c>
      <c r="C1112" s="29" t="s">
        <v>271</v>
      </c>
      <c r="D1112" s="29" t="s">
        <v>76</v>
      </c>
      <c r="E1112" s="29" t="s">
        <v>578</v>
      </c>
      <c r="F1112" s="114">
        <v>313</v>
      </c>
      <c r="G1112" s="30">
        <v>4210000</v>
      </c>
      <c r="H1112" s="30">
        <v>3504050</v>
      </c>
      <c r="I1112" s="18">
        <f t="shared" si="17"/>
        <v>705950</v>
      </c>
    </row>
    <row r="1113" spans="1:9" s="51" customFormat="1" ht="38.25">
      <c r="A1113" s="127" t="s">
        <v>1001</v>
      </c>
      <c r="B1113" s="28" t="s">
        <v>512</v>
      </c>
      <c r="C1113" s="29" t="s">
        <v>271</v>
      </c>
      <c r="D1113" s="29" t="s">
        <v>76</v>
      </c>
      <c r="E1113" s="29" t="s">
        <v>579</v>
      </c>
      <c r="F1113" s="29" t="s">
        <v>9</v>
      </c>
      <c r="G1113" s="30">
        <v>1892740</v>
      </c>
      <c r="H1113" s="30">
        <v>68440</v>
      </c>
      <c r="I1113" s="18">
        <f t="shared" si="17"/>
        <v>1824300</v>
      </c>
    </row>
    <row r="1114" spans="1:9" s="51" customFormat="1" ht="25.5">
      <c r="A1114" s="127" t="s">
        <v>27</v>
      </c>
      <c r="B1114" s="28" t="s">
        <v>512</v>
      </c>
      <c r="C1114" s="29" t="s">
        <v>271</v>
      </c>
      <c r="D1114" s="29" t="s">
        <v>76</v>
      </c>
      <c r="E1114" s="29" t="s">
        <v>579</v>
      </c>
      <c r="F1114" s="29" t="s">
        <v>28</v>
      </c>
      <c r="G1114" s="30">
        <v>18740</v>
      </c>
      <c r="H1114" s="30">
        <v>61620</v>
      </c>
      <c r="I1114" s="18">
        <f t="shared" si="17"/>
        <v>-42880</v>
      </c>
    </row>
    <row r="1115" spans="1:9" s="51" customFormat="1">
      <c r="A1115" s="65" t="s">
        <v>29</v>
      </c>
      <c r="B1115" s="28" t="s">
        <v>512</v>
      </c>
      <c r="C1115" s="29" t="s">
        <v>271</v>
      </c>
      <c r="D1115" s="29" t="s">
        <v>76</v>
      </c>
      <c r="E1115" s="29" t="s">
        <v>579</v>
      </c>
      <c r="F1115" s="29" t="s">
        <v>30</v>
      </c>
      <c r="G1115" s="30">
        <v>18740</v>
      </c>
      <c r="H1115" s="30">
        <v>6820</v>
      </c>
      <c r="I1115" s="18">
        <f t="shared" si="17"/>
        <v>11920</v>
      </c>
    </row>
    <row r="1116" spans="1:9" s="51" customFormat="1" ht="25.5">
      <c r="A1116" s="118" t="s">
        <v>282</v>
      </c>
      <c r="B1116" s="28" t="s">
        <v>512</v>
      </c>
      <c r="C1116" s="29" t="s">
        <v>271</v>
      </c>
      <c r="D1116" s="29" t="s">
        <v>76</v>
      </c>
      <c r="E1116" s="29" t="s">
        <v>579</v>
      </c>
      <c r="F1116" s="29" t="s">
        <v>283</v>
      </c>
      <c r="G1116" s="30">
        <v>1874000</v>
      </c>
      <c r="H1116" s="30">
        <v>180000</v>
      </c>
      <c r="I1116" s="18">
        <f t="shared" si="17"/>
        <v>1694000</v>
      </c>
    </row>
    <row r="1117" spans="1:9" s="51" customFormat="1" ht="25.5">
      <c r="A1117" s="65" t="s">
        <v>439</v>
      </c>
      <c r="B1117" s="28" t="s">
        <v>512</v>
      </c>
      <c r="C1117" s="29" t="s">
        <v>271</v>
      </c>
      <c r="D1117" s="29" t="s">
        <v>76</v>
      </c>
      <c r="E1117" s="29" t="s">
        <v>579</v>
      </c>
      <c r="F1117" s="114">
        <v>321</v>
      </c>
      <c r="G1117" s="30">
        <v>1874000</v>
      </c>
      <c r="H1117" s="30">
        <v>180000</v>
      </c>
      <c r="I1117" s="18">
        <f t="shared" si="17"/>
        <v>1694000</v>
      </c>
    </row>
    <row r="1118" spans="1:9" s="51" customFormat="1" ht="25.5">
      <c r="A1118" s="112" t="s">
        <v>580</v>
      </c>
      <c r="B1118" s="28" t="s">
        <v>512</v>
      </c>
      <c r="C1118" s="29" t="s">
        <v>271</v>
      </c>
      <c r="D1118" s="29" t="s">
        <v>76</v>
      </c>
      <c r="E1118" s="29" t="s">
        <v>581</v>
      </c>
      <c r="F1118" s="29" t="s">
        <v>9</v>
      </c>
      <c r="G1118" s="30">
        <v>565696560</v>
      </c>
      <c r="H1118" s="30">
        <v>180000</v>
      </c>
      <c r="I1118" s="18">
        <f t="shared" si="17"/>
        <v>565516560</v>
      </c>
    </row>
    <row r="1119" spans="1:9" s="51" customFormat="1" ht="38.25">
      <c r="A1119" s="127" t="s">
        <v>1002</v>
      </c>
      <c r="B1119" s="28" t="s">
        <v>512</v>
      </c>
      <c r="C1119" s="29" t="s">
        <v>271</v>
      </c>
      <c r="D1119" s="29" t="s">
        <v>76</v>
      </c>
      <c r="E1119" s="29" t="s">
        <v>582</v>
      </c>
      <c r="F1119" s="29" t="s">
        <v>9</v>
      </c>
      <c r="G1119" s="30">
        <v>224130360</v>
      </c>
      <c r="H1119" s="30">
        <v>64738458.350000001</v>
      </c>
      <c r="I1119" s="18">
        <f t="shared" si="17"/>
        <v>159391901.65000001</v>
      </c>
    </row>
    <row r="1120" spans="1:9" s="51" customFormat="1">
      <c r="A1120" s="27" t="s">
        <v>433</v>
      </c>
      <c r="B1120" s="28" t="s">
        <v>512</v>
      </c>
      <c r="C1120" s="29" t="s">
        <v>271</v>
      </c>
      <c r="D1120" s="29" t="s">
        <v>76</v>
      </c>
      <c r="E1120" s="29" t="s">
        <v>582</v>
      </c>
      <c r="F1120" s="29" t="s">
        <v>434</v>
      </c>
      <c r="G1120" s="30">
        <v>224130360</v>
      </c>
      <c r="H1120" s="30">
        <v>64738458.350000001</v>
      </c>
      <c r="I1120" s="18">
        <f t="shared" si="17"/>
        <v>159391901.65000001</v>
      </c>
    </row>
    <row r="1121" spans="1:9" s="51" customFormat="1" ht="25.5">
      <c r="A1121" s="65" t="s">
        <v>435</v>
      </c>
      <c r="B1121" s="28" t="s">
        <v>512</v>
      </c>
      <c r="C1121" s="29" t="s">
        <v>271</v>
      </c>
      <c r="D1121" s="29" t="s">
        <v>76</v>
      </c>
      <c r="E1121" s="29" t="s">
        <v>582</v>
      </c>
      <c r="F1121" s="29" t="s">
        <v>436</v>
      </c>
      <c r="G1121" s="30">
        <v>224130360</v>
      </c>
      <c r="H1121" s="30">
        <v>1144948.3500000001</v>
      </c>
      <c r="I1121" s="18">
        <f t="shared" si="17"/>
        <v>222985411.65000001</v>
      </c>
    </row>
    <row r="1122" spans="1:9" s="51" customFormat="1" ht="25.5">
      <c r="A1122" s="27" t="s">
        <v>1003</v>
      </c>
      <c r="B1122" s="28" t="s">
        <v>512</v>
      </c>
      <c r="C1122" s="29" t="s">
        <v>271</v>
      </c>
      <c r="D1122" s="29" t="s">
        <v>76</v>
      </c>
      <c r="E1122" s="29" t="s">
        <v>1004</v>
      </c>
      <c r="F1122" s="29" t="s">
        <v>9</v>
      </c>
      <c r="G1122" s="30">
        <v>341566200</v>
      </c>
      <c r="H1122" s="30">
        <v>144040</v>
      </c>
      <c r="I1122" s="18">
        <f t="shared" si="17"/>
        <v>341422160</v>
      </c>
    </row>
    <row r="1123" spans="1:9" s="51" customFormat="1" ht="25.5">
      <c r="A1123" s="127" t="s">
        <v>27</v>
      </c>
      <c r="B1123" s="28" t="s">
        <v>512</v>
      </c>
      <c r="C1123" s="29" t="s">
        <v>271</v>
      </c>
      <c r="D1123" s="29" t="s">
        <v>76</v>
      </c>
      <c r="E1123" s="29" t="s">
        <v>1004</v>
      </c>
      <c r="F1123" s="29" t="s">
        <v>28</v>
      </c>
      <c r="G1123" s="30">
        <v>5047775</v>
      </c>
      <c r="H1123" s="30">
        <v>110630</v>
      </c>
      <c r="I1123" s="18">
        <f t="shared" si="17"/>
        <v>4937145</v>
      </c>
    </row>
    <row r="1124" spans="1:9" s="51" customFormat="1">
      <c r="A1124" s="65" t="s">
        <v>29</v>
      </c>
      <c r="B1124" s="28" t="s">
        <v>512</v>
      </c>
      <c r="C1124" s="29" t="s">
        <v>271</v>
      </c>
      <c r="D1124" s="29" t="s">
        <v>76</v>
      </c>
      <c r="E1124" s="29" t="s">
        <v>1004</v>
      </c>
      <c r="F1124" s="29" t="s">
        <v>30</v>
      </c>
      <c r="G1124" s="30">
        <v>5047775</v>
      </c>
      <c r="H1124" s="30">
        <v>33410</v>
      </c>
      <c r="I1124" s="18">
        <f t="shared" si="17"/>
        <v>5014365</v>
      </c>
    </row>
    <row r="1125" spans="1:9" s="51" customFormat="1">
      <c r="A1125" s="118" t="s">
        <v>433</v>
      </c>
      <c r="B1125" s="28" t="s">
        <v>512</v>
      </c>
      <c r="C1125" s="29" t="s">
        <v>271</v>
      </c>
      <c r="D1125" s="29" t="s">
        <v>76</v>
      </c>
      <c r="E1125" s="29" t="s">
        <v>1004</v>
      </c>
      <c r="F1125" s="29" t="s">
        <v>434</v>
      </c>
      <c r="G1125" s="30">
        <v>336518425</v>
      </c>
      <c r="H1125" s="30">
        <v>998968.35</v>
      </c>
      <c r="I1125" s="18">
        <f t="shared" si="17"/>
        <v>335519456.64999998</v>
      </c>
    </row>
    <row r="1126" spans="1:9" s="51" customFormat="1" ht="25.5">
      <c r="A1126" s="65" t="s">
        <v>435</v>
      </c>
      <c r="B1126" s="28" t="s">
        <v>512</v>
      </c>
      <c r="C1126" s="29" t="s">
        <v>271</v>
      </c>
      <c r="D1126" s="29" t="s">
        <v>76</v>
      </c>
      <c r="E1126" s="29" t="s">
        <v>1004</v>
      </c>
      <c r="F1126" s="29" t="s">
        <v>436</v>
      </c>
      <c r="G1126" s="30">
        <v>336518425</v>
      </c>
      <c r="H1126" s="30">
        <v>998968.35</v>
      </c>
      <c r="I1126" s="18">
        <f t="shared" si="17"/>
        <v>335519456.64999998</v>
      </c>
    </row>
    <row r="1127" spans="1:9" s="51" customFormat="1">
      <c r="A1127" s="23" t="s">
        <v>583</v>
      </c>
      <c r="B1127" s="24" t="s">
        <v>512</v>
      </c>
      <c r="C1127" s="25" t="s">
        <v>271</v>
      </c>
      <c r="D1127" s="25" t="s">
        <v>288</v>
      </c>
      <c r="E1127" s="25" t="s">
        <v>8</v>
      </c>
      <c r="F1127" s="25" t="s">
        <v>9</v>
      </c>
      <c r="G1127" s="26">
        <v>83310070</v>
      </c>
      <c r="H1127" s="30">
        <v>1940</v>
      </c>
      <c r="I1127" s="18">
        <f t="shared" si="17"/>
        <v>83308130</v>
      </c>
    </row>
    <row r="1128" spans="1:9" s="51" customFormat="1" ht="25.5">
      <c r="A1128" s="117" t="s">
        <v>333</v>
      </c>
      <c r="B1128" s="28" t="s">
        <v>512</v>
      </c>
      <c r="C1128" s="29" t="s">
        <v>271</v>
      </c>
      <c r="D1128" s="29" t="s">
        <v>288</v>
      </c>
      <c r="E1128" s="29" t="s">
        <v>334</v>
      </c>
      <c r="F1128" s="29" t="s">
        <v>9</v>
      </c>
      <c r="G1128" s="30">
        <v>6137280</v>
      </c>
      <c r="H1128" s="30">
        <v>1940</v>
      </c>
      <c r="I1128" s="18">
        <f t="shared" si="17"/>
        <v>6135340</v>
      </c>
    </row>
    <row r="1129" spans="1:9" s="51" customFormat="1" ht="38.25">
      <c r="A1129" s="122" t="s">
        <v>513</v>
      </c>
      <c r="B1129" s="28" t="s">
        <v>512</v>
      </c>
      <c r="C1129" s="29" t="s">
        <v>271</v>
      </c>
      <c r="D1129" s="29" t="s">
        <v>288</v>
      </c>
      <c r="E1129" s="29" t="s">
        <v>514</v>
      </c>
      <c r="F1129" s="29" t="s">
        <v>9</v>
      </c>
      <c r="G1129" s="30">
        <v>3001620</v>
      </c>
      <c r="H1129" s="30">
        <v>6372030</v>
      </c>
      <c r="I1129" s="18">
        <f t="shared" si="17"/>
        <v>-3370410</v>
      </c>
    </row>
    <row r="1130" spans="1:9" s="51" customFormat="1" ht="25.5">
      <c r="A1130" s="49" t="s">
        <v>515</v>
      </c>
      <c r="B1130" s="28" t="s">
        <v>512</v>
      </c>
      <c r="C1130" s="29" t="s">
        <v>271</v>
      </c>
      <c r="D1130" s="29" t="s">
        <v>288</v>
      </c>
      <c r="E1130" s="29" t="s">
        <v>516</v>
      </c>
      <c r="F1130" s="29" t="s">
        <v>9</v>
      </c>
      <c r="G1130" s="30">
        <v>2546000</v>
      </c>
      <c r="H1130" s="30">
        <v>6372030</v>
      </c>
      <c r="I1130" s="18">
        <f t="shared" si="17"/>
        <v>-3826030</v>
      </c>
    </row>
    <row r="1131" spans="1:9" s="51" customFormat="1" ht="25.5">
      <c r="A1131" s="117" t="s">
        <v>978</v>
      </c>
      <c r="B1131" s="28" t="s">
        <v>512</v>
      </c>
      <c r="C1131" s="29" t="s">
        <v>271</v>
      </c>
      <c r="D1131" s="29" t="s">
        <v>288</v>
      </c>
      <c r="E1131" s="29" t="s">
        <v>519</v>
      </c>
      <c r="F1131" s="29" t="s">
        <v>9</v>
      </c>
      <c r="G1131" s="30">
        <v>2546000</v>
      </c>
      <c r="H1131" s="30">
        <v>4894030</v>
      </c>
      <c r="I1131" s="18">
        <f t="shared" si="17"/>
        <v>-2348030</v>
      </c>
    </row>
    <row r="1132" spans="1:9" s="51" customFormat="1" ht="25.5">
      <c r="A1132" s="112" t="s">
        <v>20</v>
      </c>
      <c r="B1132" s="28" t="s">
        <v>512</v>
      </c>
      <c r="C1132" s="29" t="s">
        <v>271</v>
      </c>
      <c r="D1132" s="29" t="s">
        <v>288</v>
      </c>
      <c r="E1132" s="29" t="s">
        <v>519</v>
      </c>
      <c r="F1132" s="29" t="s">
        <v>21</v>
      </c>
      <c r="G1132" s="30">
        <v>2546000</v>
      </c>
      <c r="H1132" s="30">
        <v>1478000</v>
      </c>
      <c r="I1132" s="18">
        <f t="shared" si="17"/>
        <v>1068000</v>
      </c>
    </row>
    <row r="1133" spans="1:9" s="51" customFormat="1">
      <c r="A1133" s="65" t="s">
        <v>39</v>
      </c>
      <c r="B1133" s="28" t="s">
        <v>512</v>
      </c>
      <c r="C1133" s="29" t="s">
        <v>271</v>
      </c>
      <c r="D1133" s="29" t="s">
        <v>288</v>
      </c>
      <c r="E1133" s="29" t="s">
        <v>519</v>
      </c>
      <c r="F1133" s="114">
        <v>121</v>
      </c>
      <c r="G1133" s="30">
        <v>2000000</v>
      </c>
      <c r="H1133" s="30">
        <v>1522110</v>
      </c>
      <c r="I1133" s="18">
        <f t="shared" si="17"/>
        <v>477890</v>
      </c>
    </row>
    <row r="1134" spans="1:9" s="51" customFormat="1" ht="38.25">
      <c r="A1134" s="65" t="s">
        <v>25</v>
      </c>
      <c r="B1134" s="28" t="s">
        <v>512</v>
      </c>
      <c r="C1134" s="29" t="s">
        <v>271</v>
      </c>
      <c r="D1134" s="29" t="s">
        <v>288</v>
      </c>
      <c r="E1134" s="29" t="s">
        <v>519</v>
      </c>
      <c r="F1134" s="114">
        <v>129</v>
      </c>
      <c r="G1134" s="30">
        <v>546000</v>
      </c>
      <c r="H1134" s="30">
        <v>1300950</v>
      </c>
      <c r="I1134" s="18">
        <f t="shared" si="17"/>
        <v>-754950</v>
      </c>
    </row>
    <row r="1135" spans="1:9" s="51" customFormat="1" ht="25.5">
      <c r="A1135" s="49" t="s">
        <v>531</v>
      </c>
      <c r="B1135" s="28" t="s">
        <v>512</v>
      </c>
      <c r="C1135" s="29" t="s">
        <v>271</v>
      </c>
      <c r="D1135" s="29" t="s">
        <v>288</v>
      </c>
      <c r="E1135" s="29" t="s">
        <v>532</v>
      </c>
      <c r="F1135" s="29" t="s">
        <v>9</v>
      </c>
      <c r="G1135" s="30">
        <v>455620</v>
      </c>
      <c r="H1135" s="30">
        <v>983656</v>
      </c>
      <c r="I1135" s="18">
        <f t="shared" si="17"/>
        <v>-528036</v>
      </c>
    </row>
    <row r="1136" spans="1:9" s="51" customFormat="1" ht="89.25">
      <c r="A1136" s="127" t="s">
        <v>999</v>
      </c>
      <c r="B1136" s="28" t="s">
        <v>512</v>
      </c>
      <c r="C1136" s="29" t="s">
        <v>271</v>
      </c>
      <c r="D1136" s="29" t="s">
        <v>288</v>
      </c>
      <c r="E1136" s="29" t="s">
        <v>573</v>
      </c>
      <c r="F1136" s="29" t="s">
        <v>9</v>
      </c>
      <c r="G1136" s="30">
        <v>455620</v>
      </c>
      <c r="H1136" s="30">
        <v>38300</v>
      </c>
      <c r="I1136" s="18">
        <f t="shared" si="17"/>
        <v>417320</v>
      </c>
    </row>
    <row r="1137" spans="1:9" s="51" customFormat="1" ht="25.5">
      <c r="A1137" s="112" t="s">
        <v>20</v>
      </c>
      <c r="B1137" s="28" t="s">
        <v>512</v>
      </c>
      <c r="C1137" s="29" t="s">
        <v>271</v>
      </c>
      <c r="D1137" s="29" t="s">
        <v>288</v>
      </c>
      <c r="E1137" s="29" t="s">
        <v>573</v>
      </c>
      <c r="F1137" s="29" t="s">
        <v>21</v>
      </c>
      <c r="G1137" s="30">
        <v>455620</v>
      </c>
      <c r="H1137" s="30">
        <v>278994</v>
      </c>
      <c r="I1137" s="18">
        <f t="shared" si="17"/>
        <v>176626</v>
      </c>
    </row>
    <row r="1138" spans="1:9" s="51" customFormat="1">
      <c r="A1138" s="65" t="s">
        <v>39</v>
      </c>
      <c r="B1138" s="28" t="s">
        <v>512</v>
      </c>
      <c r="C1138" s="29" t="s">
        <v>271</v>
      </c>
      <c r="D1138" s="29" t="s">
        <v>288</v>
      </c>
      <c r="E1138" s="29" t="s">
        <v>573</v>
      </c>
      <c r="F1138" s="114">
        <v>121</v>
      </c>
      <c r="G1138" s="30">
        <v>357910</v>
      </c>
      <c r="H1138" s="30">
        <v>221160</v>
      </c>
      <c r="I1138" s="18">
        <f t="shared" si="17"/>
        <v>136750</v>
      </c>
    </row>
    <row r="1139" spans="1:9" s="51" customFormat="1" ht="38.25">
      <c r="A1139" s="65" t="s">
        <v>25</v>
      </c>
      <c r="B1139" s="28" t="s">
        <v>512</v>
      </c>
      <c r="C1139" s="29" t="s">
        <v>271</v>
      </c>
      <c r="D1139" s="29" t="s">
        <v>288</v>
      </c>
      <c r="E1139" s="29" t="s">
        <v>573</v>
      </c>
      <c r="F1139" s="114">
        <v>129</v>
      </c>
      <c r="G1139" s="30">
        <v>97710</v>
      </c>
      <c r="H1139" s="30">
        <v>221160</v>
      </c>
      <c r="I1139" s="18">
        <f t="shared" si="17"/>
        <v>-123450</v>
      </c>
    </row>
    <row r="1140" spans="1:9" s="51" customFormat="1" ht="38.25">
      <c r="A1140" s="117" t="s">
        <v>335</v>
      </c>
      <c r="B1140" s="28" t="s">
        <v>512</v>
      </c>
      <c r="C1140" s="29" t="s">
        <v>271</v>
      </c>
      <c r="D1140" s="29" t="s">
        <v>288</v>
      </c>
      <c r="E1140" s="29" t="s">
        <v>336</v>
      </c>
      <c r="F1140" s="29" t="s">
        <v>9</v>
      </c>
      <c r="G1140" s="30">
        <v>1232510</v>
      </c>
      <c r="H1140" s="30">
        <v>55699370</v>
      </c>
      <c r="I1140" s="18">
        <f t="shared" si="17"/>
        <v>-54466860</v>
      </c>
    </row>
    <row r="1141" spans="1:9" s="51" customFormat="1" ht="25.5">
      <c r="A1141" s="117" t="s">
        <v>584</v>
      </c>
      <c r="B1141" s="28" t="s">
        <v>512</v>
      </c>
      <c r="C1141" s="29" t="s">
        <v>271</v>
      </c>
      <c r="D1141" s="29" t="s">
        <v>288</v>
      </c>
      <c r="E1141" s="29" t="s">
        <v>585</v>
      </c>
      <c r="F1141" s="29" t="s">
        <v>9</v>
      </c>
      <c r="G1141" s="30">
        <v>1232510</v>
      </c>
      <c r="H1141" s="30">
        <v>54596870</v>
      </c>
      <c r="I1141" s="18">
        <f t="shared" si="17"/>
        <v>-53364360</v>
      </c>
    </row>
    <row r="1142" spans="1:9" s="51" customFormat="1" ht="25.5">
      <c r="A1142" s="117" t="s">
        <v>586</v>
      </c>
      <c r="B1142" s="28" t="s">
        <v>512</v>
      </c>
      <c r="C1142" s="29" t="s">
        <v>271</v>
      </c>
      <c r="D1142" s="29" t="s">
        <v>288</v>
      </c>
      <c r="E1142" s="29" t="s">
        <v>587</v>
      </c>
      <c r="F1142" s="29" t="s">
        <v>9</v>
      </c>
      <c r="G1142" s="30">
        <v>1232510</v>
      </c>
      <c r="H1142" s="30">
        <v>41484350</v>
      </c>
      <c r="I1142" s="18">
        <f t="shared" si="17"/>
        <v>-40251840</v>
      </c>
    </row>
    <row r="1143" spans="1:9" s="51" customFormat="1" ht="25.5">
      <c r="A1143" s="117" t="s">
        <v>171</v>
      </c>
      <c r="B1143" s="28" t="s">
        <v>512</v>
      </c>
      <c r="C1143" s="29" t="s">
        <v>271</v>
      </c>
      <c r="D1143" s="29" t="s">
        <v>288</v>
      </c>
      <c r="E1143" s="29" t="s">
        <v>587</v>
      </c>
      <c r="F1143" s="29" t="s">
        <v>172</v>
      </c>
      <c r="G1143" s="30">
        <v>1232510</v>
      </c>
      <c r="H1143" s="30">
        <v>1404000</v>
      </c>
      <c r="I1143" s="18">
        <f t="shared" si="17"/>
        <v>-171490</v>
      </c>
    </row>
    <row r="1144" spans="1:9" s="51" customFormat="1" ht="25.5">
      <c r="A1144" s="65" t="s">
        <v>202</v>
      </c>
      <c r="B1144" s="28" t="s">
        <v>512</v>
      </c>
      <c r="C1144" s="29" t="s">
        <v>271</v>
      </c>
      <c r="D1144" s="29" t="s">
        <v>288</v>
      </c>
      <c r="E1144" s="29" t="s">
        <v>587</v>
      </c>
      <c r="F1144" s="29" t="s">
        <v>203</v>
      </c>
      <c r="G1144" s="30">
        <v>1232510</v>
      </c>
      <c r="H1144" s="30">
        <v>11708520</v>
      </c>
      <c r="I1144" s="18">
        <f t="shared" si="17"/>
        <v>-10476010</v>
      </c>
    </row>
    <row r="1145" spans="1:9" s="51" customFormat="1">
      <c r="A1145" s="117" t="s">
        <v>567</v>
      </c>
      <c r="B1145" s="28" t="s">
        <v>512</v>
      </c>
      <c r="C1145" s="29" t="s">
        <v>271</v>
      </c>
      <c r="D1145" s="29" t="s">
        <v>288</v>
      </c>
      <c r="E1145" s="29" t="s">
        <v>568</v>
      </c>
      <c r="F1145" s="29" t="s">
        <v>9</v>
      </c>
      <c r="G1145" s="30">
        <v>1903150</v>
      </c>
      <c r="H1145" s="30">
        <v>1000000</v>
      </c>
      <c r="I1145" s="18">
        <f t="shared" si="17"/>
        <v>903150</v>
      </c>
    </row>
    <row r="1146" spans="1:9" s="51" customFormat="1" ht="51">
      <c r="A1146" s="117" t="s">
        <v>998</v>
      </c>
      <c r="B1146" s="28" t="s">
        <v>512</v>
      </c>
      <c r="C1146" s="29" t="s">
        <v>271</v>
      </c>
      <c r="D1146" s="29" t="s">
        <v>288</v>
      </c>
      <c r="E1146" s="29" t="s">
        <v>570</v>
      </c>
      <c r="F1146" s="29" t="s">
        <v>9</v>
      </c>
      <c r="G1146" s="30">
        <v>91150</v>
      </c>
      <c r="H1146" s="30">
        <v>1000000</v>
      </c>
      <c r="I1146" s="18">
        <f t="shared" si="17"/>
        <v>-908850</v>
      </c>
    </row>
    <row r="1147" spans="1:9" s="51" customFormat="1" ht="38.25">
      <c r="A1147" s="117" t="s">
        <v>571</v>
      </c>
      <c r="B1147" s="28" t="s">
        <v>512</v>
      </c>
      <c r="C1147" s="29" t="s">
        <v>271</v>
      </c>
      <c r="D1147" s="29" t="s">
        <v>288</v>
      </c>
      <c r="E1147" s="29" t="s">
        <v>572</v>
      </c>
      <c r="F1147" s="29" t="s">
        <v>9</v>
      </c>
      <c r="G1147" s="30">
        <v>91150</v>
      </c>
      <c r="H1147" s="30">
        <v>102500</v>
      </c>
      <c r="I1147" s="18">
        <f t="shared" si="17"/>
        <v>-11350</v>
      </c>
    </row>
    <row r="1148" spans="1:9" s="51" customFormat="1" ht="25.5">
      <c r="A1148" s="112" t="s">
        <v>27</v>
      </c>
      <c r="B1148" s="28" t="s">
        <v>512</v>
      </c>
      <c r="C1148" s="29" t="s">
        <v>271</v>
      </c>
      <c r="D1148" s="29" t="s">
        <v>288</v>
      </c>
      <c r="E1148" s="29" t="s">
        <v>572</v>
      </c>
      <c r="F1148" s="29" t="s">
        <v>28</v>
      </c>
      <c r="G1148" s="30">
        <v>64614</v>
      </c>
      <c r="H1148" s="30">
        <v>100000</v>
      </c>
      <c r="I1148" s="18">
        <f t="shared" si="17"/>
        <v>-35386</v>
      </c>
    </row>
    <row r="1149" spans="1:9" s="51" customFormat="1">
      <c r="A1149" s="65" t="s">
        <v>29</v>
      </c>
      <c r="B1149" s="28" t="s">
        <v>512</v>
      </c>
      <c r="C1149" s="29" t="s">
        <v>271</v>
      </c>
      <c r="D1149" s="29" t="s">
        <v>288</v>
      </c>
      <c r="E1149" s="29" t="s">
        <v>572</v>
      </c>
      <c r="F1149" s="29" t="s">
        <v>30</v>
      </c>
      <c r="G1149" s="30">
        <v>64614</v>
      </c>
      <c r="H1149" s="30">
        <v>2500</v>
      </c>
      <c r="I1149" s="18">
        <f t="shared" si="17"/>
        <v>62114</v>
      </c>
    </row>
    <row r="1150" spans="1:9" s="51" customFormat="1">
      <c r="A1150" s="112" t="s">
        <v>31</v>
      </c>
      <c r="B1150" s="28" t="s">
        <v>512</v>
      </c>
      <c r="C1150" s="29" t="s">
        <v>271</v>
      </c>
      <c r="D1150" s="29" t="s">
        <v>288</v>
      </c>
      <c r="E1150" s="29" t="s">
        <v>572</v>
      </c>
      <c r="F1150" s="29" t="s">
        <v>32</v>
      </c>
      <c r="G1150" s="30">
        <v>26536</v>
      </c>
      <c r="H1150" s="30"/>
      <c r="I1150" s="18">
        <f t="shared" si="17"/>
        <v>26536</v>
      </c>
    </row>
    <row r="1151" spans="1:9" s="19" customFormat="1">
      <c r="A1151" s="65" t="s">
        <v>33</v>
      </c>
      <c r="B1151" s="28" t="s">
        <v>512</v>
      </c>
      <c r="C1151" s="29" t="s">
        <v>271</v>
      </c>
      <c r="D1151" s="29" t="s">
        <v>288</v>
      </c>
      <c r="E1151" s="29" t="s">
        <v>572</v>
      </c>
      <c r="F1151" s="114">
        <v>851</v>
      </c>
      <c r="G1151" s="30">
        <v>22157</v>
      </c>
      <c r="H1151" s="18">
        <v>213073670</v>
      </c>
      <c r="I1151" s="18">
        <f t="shared" ref="I1151:I1214" si="18">G1151-H1151</f>
        <v>-213051513</v>
      </c>
    </row>
    <row r="1152" spans="1:9" s="19" customFormat="1">
      <c r="A1152" s="65" t="s">
        <v>35</v>
      </c>
      <c r="B1152" s="28" t="s">
        <v>512</v>
      </c>
      <c r="C1152" s="29" t="s">
        <v>271</v>
      </c>
      <c r="D1152" s="29" t="s">
        <v>288</v>
      </c>
      <c r="E1152" s="29" t="s">
        <v>572</v>
      </c>
      <c r="F1152" s="114">
        <v>852</v>
      </c>
      <c r="G1152" s="30">
        <v>4379</v>
      </c>
      <c r="H1152" s="22">
        <v>172461110</v>
      </c>
      <c r="I1152" s="18">
        <f t="shared" si="18"/>
        <v>-172456731</v>
      </c>
    </row>
    <row r="1153" spans="1:9" s="19" customFormat="1" ht="114.75">
      <c r="A1153" s="112" t="s">
        <v>1005</v>
      </c>
      <c r="B1153" s="28" t="s">
        <v>512</v>
      </c>
      <c r="C1153" s="29" t="s">
        <v>271</v>
      </c>
      <c r="D1153" s="29" t="s">
        <v>288</v>
      </c>
      <c r="E1153" s="29" t="s">
        <v>1006</v>
      </c>
      <c r="F1153" s="29" t="s">
        <v>9</v>
      </c>
      <c r="G1153" s="30">
        <v>1812000</v>
      </c>
      <c r="H1153" s="26">
        <v>172461110</v>
      </c>
      <c r="I1153" s="18">
        <f t="shared" si="18"/>
        <v>-170649110</v>
      </c>
    </row>
    <row r="1154" spans="1:9" s="19" customFormat="1" ht="102">
      <c r="A1154" s="112" t="s">
        <v>1007</v>
      </c>
      <c r="B1154" s="28" t="s">
        <v>512</v>
      </c>
      <c r="C1154" s="29" t="s">
        <v>271</v>
      </c>
      <c r="D1154" s="29" t="s">
        <v>288</v>
      </c>
      <c r="E1154" s="29" t="s">
        <v>1008</v>
      </c>
      <c r="F1154" s="29" t="s">
        <v>9</v>
      </c>
      <c r="G1154" s="30">
        <v>1812000</v>
      </c>
      <c r="H1154" s="30">
        <v>172227560</v>
      </c>
      <c r="I1154" s="18">
        <f t="shared" si="18"/>
        <v>-170415560</v>
      </c>
    </row>
    <row r="1155" spans="1:9" s="19" customFormat="1" ht="25.5">
      <c r="A1155" s="117" t="s">
        <v>27</v>
      </c>
      <c r="B1155" s="28" t="s">
        <v>512</v>
      </c>
      <c r="C1155" s="29" t="s">
        <v>271</v>
      </c>
      <c r="D1155" s="29" t="s">
        <v>288</v>
      </c>
      <c r="E1155" s="29" t="s">
        <v>1008</v>
      </c>
      <c r="F1155" s="29" t="s">
        <v>28</v>
      </c>
      <c r="G1155" s="30">
        <v>1812000</v>
      </c>
      <c r="H1155" s="30">
        <v>172227560</v>
      </c>
      <c r="I1155" s="18">
        <f t="shared" si="18"/>
        <v>-170415560</v>
      </c>
    </row>
    <row r="1156" spans="1:9" s="19" customFormat="1">
      <c r="A1156" s="65" t="s">
        <v>29</v>
      </c>
      <c r="B1156" s="28" t="s">
        <v>512</v>
      </c>
      <c r="C1156" s="29" t="s">
        <v>271</v>
      </c>
      <c r="D1156" s="29" t="s">
        <v>288</v>
      </c>
      <c r="E1156" s="29" t="s">
        <v>1008</v>
      </c>
      <c r="F1156" s="29" t="s">
        <v>30</v>
      </c>
      <c r="G1156" s="30">
        <v>1812000</v>
      </c>
      <c r="H1156" s="30">
        <v>172227560</v>
      </c>
      <c r="I1156" s="18">
        <f t="shared" si="18"/>
        <v>-170415560</v>
      </c>
    </row>
    <row r="1157" spans="1:9" s="19" customFormat="1" ht="25.5">
      <c r="A1157" s="122" t="s">
        <v>588</v>
      </c>
      <c r="B1157" s="28" t="s">
        <v>512</v>
      </c>
      <c r="C1157" s="29" t="s">
        <v>271</v>
      </c>
      <c r="D1157" s="29" t="s">
        <v>288</v>
      </c>
      <c r="E1157" s="28" t="s">
        <v>589</v>
      </c>
      <c r="F1157" s="29" t="s">
        <v>9</v>
      </c>
      <c r="G1157" s="30">
        <v>77172790</v>
      </c>
      <c r="H1157" s="30">
        <v>172227560</v>
      </c>
      <c r="I1157" s="18">
        <f t="shared" si="18"/>
        <v>-95054770</v>
      </c>
    </row>
    <row r="1158" spans="1:9" s="19" customFormat="1" ht="38.25">
      <c r="A1158" s="122" t="s">
        <v>590</v>
      </c>
      <c r="B1158" s="28" t="s">
        <v>512</v>
      </c>
      <c r="C1158" s="29" t="s">
        <v>271</v>
      </c>
      <c r="D1158" s="29" t="s">
        <v>288</v>
      </c>
      <c r="E1158" s="28" t="s">
        <v>591</v>
      </c>
      <c r="F1158" s="29" t="s">
        <v>9</v>
      </c>
      <c r="G1158" s="30">
        <v>77172790</v>
      </c>
      <c r="H1158" s="30">
        <v>172227560</v>
      </c>
      <c r="I1158" s="18">
        <f t="shared" si="18"/>
        <v>-95054770</v>
      </c>
    </row>
    <row r="1159" spans="1:9" s="19" customFormat="1" ht="25.5">
      <c r="A1159" s="128" t="s">
        <v>18</v>
      </c>
      <c r="B1159" s="28" t="s">
        <v>512</v>
      </c>
      <c r="C1159" s="29" t="s">
        <v>271</v>
      </c>
      <c r="D1159" s="29" t="s">
        <v>288</v>
      </c>
      <c r="E1159" s="53" t="s">
        <v>592</v>
      </c>
      <c r="F1159" s="29" t="s">
        <v>9</v>
      </c>
      <c r="G1159" s="30">
        <v>1150250</v>
      </c>
      <c r="H1159" s="30">
        <v>165026640</v>
      </c>
      <c r="I1159" s="18">
        <f t="shared" si="18"/>
        <v>-163876390</v>
      </c>
    </row>
    <row r="1160" spans="1:9" s="19" customFormat="1" ht="25.5">
      <c r="A1160" s="50" t="s">
        <v>20</v>
      </c>
      <c r="B1160" s="28" t="s">
        <v>512</v>
      </c>
      <c r="C1160" s="29" t="s">
        <v>271</v>
      </c>
      <c r="D1160" s="29" t="s">
        <v>288</v>
      </c>
      <c r="E1160" s="53" t="s">
        <v>592</v>
      </c>
      <c r="F1160" s="29" t="s">
        <v>21</v>
      </c>
      <c r="G1160" s="30">
        <v>144040</v>
      </c>
      <c r="H1160" s="30">
        <v>7200920</v>
      </c>
      <c r="I1160" s="18">
        <f t="shared" si="18"/>
        <v>-7056880</v>
      </c>
    </row>
    <row r="1161" spans="1:9" s="19" customFormat="1" ht="25.5">
      <c r="A1161" s="65" t="s">
        <v>22</v>
      </c>
      <c r="B1161" s="28" t="s">
        <v>512</v>
      </c>
      <c r="C1161" s="29" t="s">
        <v>271</v>
      </c>
      <c r="D1161" s="29" t="s">
        <v>288</v>
      </c>
      <c r="E1161" s="53" t="s">
        <v>592</v>
      </c>
      <c r="F1161" s="29" t="s">
        <v>23</v>
      </c>
      <c r="G1161" s="30">
        <v>110630</v>
      </c>
      <c r="H1161" s="30">
        <v>233550</v>
      </c>
      <c r="I1161" s="18">
        <f t="shared" si="18"/>
        <v>-122920</v>
      </c>
    </row>
    <row r="1162" spans="1:9" s="19" customFormat="1" ht="38.25">
      <c r="A1162" s="65" t="s">
        <v>25</v>
      </c>
      <c r="B1162" s="28" t="s">
        <v>512</v>
      </c>
      <c r="C1162" s="29" t="s">
        <v>271</v>
      </c>
      <c r="D1162" s="29" t="s">
        <v>288</v>
      </c>
      <c r="E1162" s="53" t="s">
        <v>592</v>
      </c>
      <c r="F1162" s="29" t="s">
        <v>26</v>
      </c>
      <c r="G1162" s="30">
        <v>33410</v>
      </c>
      <c r="H1162" s="30">
        <v>233550</v>
      </c>
      <c r="I1162" s="18">
        <f t="shared" si="18"/>
        <v>-200140</v>
      </c>
    </row>
    <row r="1163" spans="1:9" s="19" customFormat="1" ht="25.5">
      <c r="A1163" s="112" t="s">
        <v>27</v>
      </c>
      <c r="B1163" s="28" t="s">
        <v>512</v>
      </c>
      <c r="C1163" s="29" t="s">
        <v>271</v>
      </c>
      <c r="D1163" s="29" t="s">
        <v>288</v>
      </c>
      <c r="E1163" s="53" t="s">
        <v>592</v>
      </c>
      <c r="F1163" s="29" t="s">
        <v>28</v>
      </c>
      <c r="G1163" s="30">
        <v>1004275</v>
      </c>
      <c r="H1163" s="30">
        <v>233550</v>
      </c>
      <c r="I1163" s="18">
        <f t="shared" si="18"/>
        <v>770725</v>
      </c>
    </row>
    <row r="1164" spans="1:9" s="19" customFormat="1">
      <c r="A1164" s="65" t="s">
        <v>29</v>
      </c>
      <c r="B1164" s="28" t="s">
        <v>512</v>
      </c>
      <c r="C1164" s="29" t="s">
        <v>271</v>
      </c>
      <c r="D1164" s="29" t="s">
        <v>288</v>
      </c>
      <c r="E1164" s="53" t="s">
        <v>592</v>
      </c>
      <c r="F1164" s="29" t="s">
        <v>30</v>
      </c>
      <c r="G1164" s="30">
        <v>1004275</v>
      </c>
      <c r="H1164" s="30">
        <v>233550</v>
      </c>
      <c r="I1164" s="18">
        <f t="shared" si="18"/>
        <v>770725</v>
      </c>
    </row>
    <row r="1165" spans="1:9" s="19" customFormat="1">
      <c r="A1165" s="112" t="s">
        <v>31</v>
      </c>
      <c r="B1165" s="28" t="s">
        <v>512</v>
      </c>
      <c r="C1165" s="29" t="s">
        <v>271</v>
      </c>
      <c r="D1165" s="29" t="s">
        <v>288</v>
      </c>
      <c r="E1165" s="53" t="s">
        <v>592</v>
      </c>
      <c r="F1165" s="29" t="s">
        <v>32</v>
      </c>
      <c r="G1165" s="30">
        <v>1935</v>
      </c>
      <c r="H1165" s="30">
        <v>233550</v>
      </c>
      <c r="I1165" s="18">
        <f t="shared" si="18"/>
        <v>-231615</v>
      </c>
    </row>
    <row r="1166" spans="1:9" s="19" customFormat="1">
      <c r="A1166" s="65" t="s">
        <v>35</v>
      </c>
      <c r="B1166" s="28" t="s">
        <v>512</v>
      </c>
      <c r="C1166" s="29" t="s">
        <v>271</v>
      </c>
      <c r="D1166" s="29" t="s">
        <v>288</v>
      </c>
      <c r="E1166" s="53" t="s">
        <v>592</v>
      </c>
      <c r="F1166" s="29" t="s">
        <v>36</v>
      </c>
      <c r="G1166" s="30">
        <v>1935</v>
      </c>
      <c r="H1166" s="30">
        <v>233550</v>
      </c>
      <c r="I1166" s="18">
        <f t="shared" si="18"/>
        <v>-231615</v>
      </c>
    </row>
    <row r="1167" spans="1:9" s="19" customFormat="1" ht="25.5">
      <c r="A1167" s="128" t="s">
        <v>37</v>
      </c>
      <c r="B1167" s="28" t="s">
        <v>512</v>
      </c>
      <c r="C1167" s="29" t="s">
        <v>271</v>
      </c>
      <c r="D1167" s="29" t="s">
        <v>288</v>
      </c>
      <c r="E1167" s="53" t="s">
        <v>593</v>
      </c>
      <c r="F1167" s="29" t="s">
        <v>9</v>
      </c>
      <c r="G1167" s="30">
        <v>7666330</v>
      </c>
      <c r="H1167" s="22">
        <v>40612560</v>
      </c>
      <c r="I1167" s="18">
        <f t="shared" si="18"/>
        <v>-32946230</v>
      </c>
    </row>
    <row r="1168" spans="1:9" s="19" customFormat="1" ht="25.5">
      <c r="A1168" s="50" t="s">
        <v>20</v>
      </c>
      <c r="B1168" s="28" t="s">
        <v>512</v>
      </c>
      <c r="C1168" s="29" t="s">
        <v>271</v>
      </c>
      <c r="D1168" s="29" t="s">
        <v>288</v>
      </c>
      <c r="E1168" s="53" t="s">
        <v>593</v>
      </c>
      <c r="F1168" s="29" t="s">
        <v>21</v>
      </c>
      <c r="G1168" s="30">
        <v>7666330</v>
      </c>
      <c r="H1168" s="26">
        <v>3231310</v>
      </c>
      <c r="I1168" s="18">
        <f t="shared" si="18"/>
        <v>4435020</v>
      </c>
    </row>
    <row r="1169" spans="1:9" s="19" customFormat="1">
      <c r="A1169" s="65" t="s">
        <v>39</v>
      </c>
      <c r="B1169" s="28" t="s">
        <v>512</v>
      </c>
      <c r="C1169" s="29" t="s">
        <v>271</v>
      </c>
      <c r="D1169" s="29" t="s">
        <v>288</v>
      </c>
      <c r="E1169" s="53" t="s">
        <v>593</v>
      </c>
      <c r="F1169" s="29" t="s">
        <v>40</v>
      </c>
      <c r="G1169" s="30">
        <v>5888120</v>
      </c>
      <c r="H1169" s="30">
        <v>3231310</v>
      </c>
      <c r="I1169" s="18">
        <f t="shared" si="18"/>
        <v>2656810</v>
      </c>
    </row>
    <row r="1170" spans="1:9" s="19" customFormat="1" ht="38.25">
      <c r="A1170" s="65" t="s">
        <v>25</v>
      </c>
      <c r="B1170" s="28" t="s">
        <v>512</v>
      </c>
      <c r="C1170" s="29" t="s">
        <v>271</v>
      </c>
      <c r="D1170" s="29" t="s">
        <v>288</v>
      </c>
      <c r="E1170" s="53" t="s">
        <v>593</v>
      </c>
      <c r="F1170" s="29" t="s">
        <v>26</v>
      </c>
      <c r="G1170" s="30">
        <v>1778210</v>
      </c>
      <c r="H1170" s="30">
        <v>3231310</v>
      </c>
      <c r="I1170" s="18">
        <f t="shared" si="18"/>
        <v>-1453100</v>
      </c>
    </row>
    <row r="1171" spans="1:9" s="19" customFormat="1" ht="25.5">
      <c r="A1171" s="128" t="s">
        <v>594</v>
      </c>
      <c r="B1171" s="28" t="s">
        <v>512</v>
      </c>
      <c r="C1171" s="29" t="s">
        <v>271</v>
      </c>
      <c r="D1171" s="29" t="s">
        <v>288</v>
      </c>
      <c r="E1171" s="53" t="s">
        <v>595</v>
      </c>
      <c r="F1171" s="29" t="s">
        <v>9</v>
      </c>
      <c r="G1171" s="30">
        <v>1799800</v>
      </c>
      <c r="H1171" s="36">
        <v>3231310</v>
      </c>
      <c r="I1171" s="18">
        <f t="shared" si="18"/>
        <v>-1431510</v>
      </c>
    </row>
    <row r="1172" spans="1:9" s="19" customFormat="1" ht="25.5">
      <c r="A1172" s="50" t="s">
        <v>20</v>
      </c>
      <c r="B1172" s="28" t="s">
        <v>512</v>
      </c>
      <c r="C1172" s="29" t="s">
        <v>271</v>
      </c>
      <c r="D1172" s="29" t="s">
        <v>288</v>
      </c>
      <c r="E1172" s="53" t="s">
        <v>595</v>
      </c>
      <c r="F1172" s="29" t="s">
        <v>21</v>
      </c>
      <c r="G1172" s="30">
        <v>1565044</v>
      </c>
      <c r="H1172" s="36">
        <v>3231310</v>
      </c>
      <c r="I1172" s="18">
        <f t="shared" si="18"/>
        <v>-1666266</v>
      </c>
    </row>
    <row r="1173" spans="1:9" s="19" customFormat="1">
      <c r="A1173" s="65" t="s">
        <v>39</v>
      </c>
      <c r="B1173" s="28" t="s">
        <v>512</v>
      </c>
      <c r="C1173" s="29" t="s">
        <v>271</v>
      </c>
      <c r="D1173" s="29" t="s">
        <v>288</v>
      </c>
      <c r="E1173" s="53" t="s">
        <v>595</v>
      </c>
      <c r="F1173" s="29" t="s">
        <v>40</v>
      </c>
      <c r="G1173" s="30">
        <v>1191120</v>
      </c>
      <c r="H1173" s="30">
        <v>3231310</v>
      </c>
      <c r="I1173" s="18">
        <f t="shared" si="18"/>
        <v>-2040190</v>
      </c>
    </row>
    <row r="1174" spans="1:9" s="19" customFormat="1" ht="25.5">
      <c r="A1174" s="65" t="s">
        <v>22</v>
      </c>
      <c r="B1174" s="28" t="s">
        <v>512</v>
      </c>
      <c r="C1174" s="29" t="s">
        <v>271</v>
      </c>
      <c r="D1174" s="29" t="s">
        <v>288</v>
      </c>
      <c r="E1174" s="53" t="s">
        <v>595</v>
      </c>
      <c r="F1174" s="29" t="s">
        <v>23</v>
      </c>
      <c r="G1174" s="30">
        <v>38295</v>
      </c>
      <c r="H1174" s="30">
        <v>3231310</v>
      </c>
      <c r="I1174" s="18">
        <f t="shared" si="18"/>
        <v>-3193015</v>
      </c>
    </row>
    <row r="1175" spans="1:9" s="19" customFormat="1" ht="38.25">
      <c r="A1175" s="65" t="s">
        <v>25</v>
      </c>
      <c r="B1175" s="28" t="s">
        <v>512</v>
      </c>
      <c r="C1175" s="29" t="s">
        <v>271</v>
      </c>
      <c r="D1175" s="29" t="s">
        <v>288</v>
      </c>
      <c r="E1175" s="53" t="s">
        <v>595</v>
      </c>
      <c r="F1175" s="29" t="s">
        <v>26</v>
      </c>
      <c r="G1175" s="30">
        <v>335629</v>
      </c>
      <c r="H1175" s="26">
        <v>17720350</v>
      </c>
      <c r="I1175" s="18">
        <f t="shared" si="18"/>
        <v>-17384721</v>
      </c>
    </row>
    <row r="1176" spans="1:9" s="19" customFormat="1" ht="25.5">
      <c r="A1176" s="112" t="s">
        <v>27</v>
      </c>
      <c r="B1176" s="28" t="s">
        <v>512</v>
      </c>
      <c r="C1176" s="29" t="s">
        <v>271</v>
      </c>
      <c r="D1176" s="29" t="s">
        <v>288</v>
      </c>
      <c r="E1176" s="53" t="s">
        <v>595</v>
      </c>
      <c r="F1176" s="29" t="s">
        <v>28</v>
      </c>
      <c r="G1176" s="30">
        <v>234756</v>
      </c>
      <c r="H1176" s="30">
        <v>17720350</v>
      </c>
      <c r="I1176" s="18">
        <f t="shared" si="18"/>
        <v>-17485594</v>
      </c>
    </row>
    <row r="1177" spans="1:9" s="19" customFormat="1">
      <c r="A1177" s="65" t="s">
        <v>29</v>
      </c>
      <c r="B1177" s="28" t="s">
        <v>512</v>
      </c>
      <c r="C1177" s="29" t="s">
        <v>271</v>
      </c>
      <c r="D1177" s="29" t="s">
        <v>288</v>
      </c>
      <c r="E1177" s="53" t="s">
        <v>595</v>
      </c>
      <c r="F1177" s="29" t="s">
        <v>30</v>
      </c>
      <c r="G1177" s="30">
        <v>234756</v>
      </c>
      <c r="H1177" s="30">
        <v>11724350</v>
      </c>
      <c r="I1177" s="18">
        <f t="shared" si="18"/>
        <v>-11489594</v>
      </c>
    </row>
    <row r="1178" spans="1:9" s="19" customFormat="1" ht="25.5">
      <c r="A1178" s="50" t="s">
        <v>596</v>
      </c>
      <c r="B1178" s="28" t="s">
        <v>512</v>
      </c>
      <c r="C1178" s="29" t="s">
        <v>271</v>
      </c>
      <c r="D1178" s="29" t="s">
        <v>288</v>
      </c>
      <c r="E1178" s="53" t="s">
        <v>597</v>
      </c>
      <c r="F1178" s="29" t="s">
        <v>9</v>
      </c>
      <c r="G1178" s="30">
        <v>66556410</v>
      </c>
      <c r="H1178" s="30">
        <v>11724350</v>
      </c>
      <c r="I1178" s="18">
        <f t="shared" si="18"/>
        <v>54832060</v>
      </c>
    </row>
    <row r="1179" spans="1:9" s="19" customFormat="1" ht="25.5">
      <c r="A1179" s="50" t="s">
        <v>20</v>
      </c>
      <c r="B1179" s="28" t="s">
        <v>512</v>
      </c>
      <c r="C1179" s="29" t="s">
        <v>271</v>
      </c>
      <c r="D1179" s="29" t="s">
        <v>288</v>
      </c>
      <c r="E1179" s="53" t="s">
        <v>597</v>
      </c>
      <c r="F1179" s="29" t="s">
        <v>21</v>
      </c>
      <c r="G1179" s="30">
        <v>64885220</v>
      </c>
      <c r="H1179" s="36">
        <v>11724350</v>
      </c>
      <c r="I1179" s="18">
        <f t="shared" si="18"/>
        <v>53160870</v>
      </c>
    </row>
    <row r="1180" spans="1:9" s="19" customFormat="1">
      <c r="A1180" s="65" t="s">
        <v>39</v>
      </c>
      <c r="B1180" s="28" t="s">
        <v>512</v>
      </c>
      <c r="C1180" s="29" t="s">
        <v>271</v>
      </c>
      <c r="D1180" s="29" t="s">
        <v>288</v>
      </c>
      <c r="E1180" s="53" t="s">
        <v>597</v>
      </c>
      <c r="F1180" s="29" t="s">
        <v>40</v>
      </c>
      <c r="G1180" s="30">
        <v>49481220</v>
      </c>
      <c r="H1180" s="30">
        <v>11724350</v>
      </c>
      <c r="I1180" s="18">
        <f t="shared" si="18"/>
        <v>37756870</v>
      </c>
    </row>
    <row r="1181" spans="1:9" s="19" customFormat="1" ht="25.5">
      <c r="A1181" s="65" t="s">
        <v>22</v>
      </c>
      <c r="B1181" s="28" t="s">
        <v>512</v>
      </c>
      <c r="C1181" s="29" t="s">
        <v>271</v>
      </c>
      <c r="D1181" s="29" t="s">
        <v>288</v>
      </c>
      <c r="E1181" s="53" t="s">
        <v>597</v>
      </c>
      <c r="F1181" s="29" t="s">
        <v>23</v>
      </c>
      <c r="G1181" s="30">
        <v>1404000</v>
      </c>
      <c r="H1181" s="30">
        <v>11724350</v>
      </c>
      <c r="I1181" s="18">
        <f t="shared" si="18"/>
        <v>-10320350</v>
      </c>
    </row>
    <row r="1182" spans="1:9" s="19" customFormat="1" ht="38.25">
      <c r="A1182" s="65" t="s">
        <v>25</v>
      </c>
      <c r="B1182" s="28" t="s">
        <v>512</v>
      </c>
      <c r="C1182" s="29" t="s">
        <v>271</v>
      </c>
      <c r="D1182" s="29" t="s">
        <v>288</v>
      </c>
      <c r="E1182" s="53" t="s">
        <v>597</v>
      </c>
      <c r="F1182" s="29" t="s">
        <v>26</v>
      </c>
      <c r="G1182" s="30">
        <v>14000000</v>
      </c>
      <c r="H1182" s="30">
        <v>5996000</v>
      </c>
      <c r="I1182" s="18">
        <f t="shared" si="18"/>
        <v>8004000</v>
      </c>
    </row>
    <row r="1183" spans="1:9" s="19" customFormat="1" ht="25.5">
      <c r="A1183" s="112" t="s">
        <v>27</v>
      </c>
      <c r="B1183" s="28" t="s">
        <v>512</v>
      </c>
      <c r="C1183" s="29" t="s">
        <v>271</v>
      </c>
      <c r="D1183" s="29" t="s">
        <v>288</v>
      </c>
      <c r="E1183" s="53" t="s">
        <v>597</v>
      </c>
      <c r="F1183" s="29" t="s">
        <v>28</v>
      </c>
      <c r="G1183" s="30">
        <v>1572862</v>
      </c>
      <c r="H1183" s="30">
        <v>5928500</v>
      </c>
      <c r="I1183" s="18">
        <f t="shared" si="18"/>
        <v>-4355638</v>
      </c>
    </row>
    <row r="1184" spans="1:9" s="19" customFormat="1">
      <c r="A1184" s="65" t="s">
        <v>29</v>
      </c>
      <c r="B1184" s="28" t="s">
        <v>512</v>
      </c>
      <c r="C1184" s="29" t="s">
        <v>271</v>
      </c>
      <c r="D1184" s="29" t="s">
        <v>288</v>
      </c>
      <c r="E1184" s="53" t="s">
        <v>597</v>
      </c>
      <c r="F1184" s="29" t="s">
        <v>30</v>
      </c>
      <c r="G1184" s="30">
        <v>1572862</v>
      </c>
      <c r="H1184" s="30">
        <v>5928500</v>
      </c>
      <c r="I1184" s="18">
        <f t="shared" si="18"/>
        <v>-4355638</v>
      </c>
    </row>
    <row r="1185" spans="1:9" s="19" customFormat="1">
      <c r="A1185" s="112" t="s">
        <v>31</v>
      </c>
      <c r="B1185" s="28" t="s">
        <v>512</v>
      </c>
      <c r="C1185" s="29" t="s">
        <v>271</v>
      </c>
      <c r="D1185" s="29" t="s">
        <v>288</v>
      </c>
      <c r="E1185" s="53" t="s">
        <v>597</v>
      </c>
      <c r="F1185" s="29" t="s">
        <v>32</v>
      </c>
      <c r="G1185" s="30">
        <v>98328</v>
      </c>
      <c r="H1185" s="30">
        <v>3928500</v>
      </c>
      <c r="I1185" s="18">
        <f t="shared" si="18"/>
        <v>-3830172</v>
      </c>
    </row>
    <row r="1186" spans="1:9" s="19" customFormat="1">
      <c r="A1186" s="65" t="s">
        <v>33</v>
      </c>
      <c r="B1186" s="28" t="s">
        <v>512</v>
      </c>
      <c r="C1186" s="29" t="s">
        <v>271</v>
      </c>
      <c r="D1186" s="29" t="s">
        <v>288</v>
      </c>
      <c r="E1186" s="53" t="s">
        <v>597</v>
      </c>
      <c r="F1186" s="29" t="s">
        <v>34</v>
      </c>
      <c r="G1186" s="30">
        <v>96363</v>
      </c>
      <c r="H1186" s="30">
        <v>3928500</v>
      </c>
      <c r="I1186" s="18">
        <f t="shared" si="18"/>
        <v>-3832137</v>
      </c>
    </row>
    <row r="1187" spans="1:9" s="19" customFormat="1">
      <c r="A1187" s="65" t="s">
        <v>35</v>
      </c>
      <c r="B1187" s="28" t="s">
        <v>512</v>
      </c>
      <c r="C1187" s="29" t="s">
        <v>271</v>
      </c>
      <c r="D1187" s="29" t="s">
        <v>288</v>
      </c>
      <c r="E1187" s="53" t="s">
        <v>597</v>
      </c>
      <c r="F1187" s="29" t="s">
        <v>36</v>
      </c>
      <c r="G1187" s="30">
        <v>1965</v>
      </c>
      <c r="H1187" s="30">
        <v>2000000</v>
      </c>
      <c r="I1187" s="18">
        <f t="shared" si="18"/>
        <v>-1998035</v>
      </c>
    </row>
    <row r="1188" spans="1:9" s="19" customFormat="1">
      <c r="A1188" s="112"/>
      <c r="B1188" s="28"/>
      <c r="C1188" s="29"/>
      <c r="D1188" s="29"/>
      <c r="E1188" s="53"/>
      <c r="F1188" s="29"/>
      <c r="G1188" s="129"/>
      <c r="H1188" s="30">
        <v>2000000</v>
      </c>
      <c r="I1188" s="18">
        <f t="shared" si="18"/>
        <v>-2000000</v>
      </c>
    </row>
    <row r="1189" spans="1:9" s="19" customFormat="1" ht="25.5">
      <c r="A1189" s="110" t="s">
        <v>598</v>
      </c>
      <c r="B1189" s="16" t="s">
        <v>354</v>
      </c>
      <c r="C1189" s="17" t="s">
        <v>7</v>
      </c>
      <c r="D1189" s="17" t="s">
        <v>7</v>
      </c>
      <c r="E1189" s="17" t="s">
        <v>8</v>
      </c>
      <c r="F1189" s="17" t="s">
        <v>9</v>
      </c>
      <c r="G1189" s="18">
        <v>214303500</v>
      </c>
      <c r="H1189" s="30">
        <v>11250</v>
      </c>
      <c r="I1189" s="18">
        <f t="shared" si="18"/>
        <v>214292250</v>
      </c>
    </row>
    <row r="1190" spans="1:9" s="19" customFormat="1">
      <c r="A1190" s="111" t="s">
        <v>215</v>
      </c>
      <c r="B1190" s="20" t="s">
        <v>354</v>
      </c>
      <c r="C1190" s="21" t="s">
        <v>216</v>
      </c>
      <c r="D1190" s="21" t="s">
        <v>7</v>
      </c>
      <c r="E1190" s="21" t="s">
        <v>8</v>
      </c>
      <c r="F1190" s="21" t="s">
        <v>9</v>
      </c>
      <c r="G1190" s="22">
        <v>19616160</v>
      </c>
      <c r="H1190" s="30">
        <v>11250</v>
      </c>
      <c r="I1190" s="18">
        <f t="shared" si="18"/>
        <v>19604910</v>
      </c>
    </row>
    <row r="1191" spans="1:9" s="19" customFormat="1">
      <c r="A1191" s="23" t="s">
        <v>401</v>
      </c>
      <c r="B1191" s="24" t="s">
        <v>354</v>
      </c>
      <c r="C1191" s="25" t="s">
        <v>216</v>
      </c>
      <c r="D1191" s="25" t="s">
        <v>13</v>
      </c>
      <c r="E1191" s="25" t="s">
        <v>8</v>
      </c>
      <c r="F1191" s="25" t="s">
        <v>9</v>
      </c>
      <c r="G1191" s="26">
        <v>19616160</v>
      </c>
      <c r="H1191" s="30">
        <v>11250</v>
      </c>
      <c r="I1191" s="18">
        <f t="shared" si="18"/>
        <v>19604910</v>
      </c>
    </row>
    <row r="1192" spans="1:9" s="19" customFormat="1" ht="25.5">
      <c r="A1192" s="112" t="s">
        <v>599</v>
      </c>
      <c r="B1192" s="28" t="s">
        <v>354</v>
      </c>
      <c r="C1192" s="29" t="s">
        <v>216</v>
      </c>
      <c r="D1192" s="29" t="s">
        <v>13</v>
      </c>
      <c r="E1192" s="29" t="s">
        <v>600</v>
      </c>
      <c r="F1192" s="29" t="s">
        <v>9</v>
      </c>
      <c r="G1192" s="30">
        <v>19382610</v>
      </c>
      <c r="H1192" s="30">
        <v>11250</v>
      </c>
      <c r="I1192" s="18">
        <f t="shared" si="18"/>
        <v>19371360</v>
      </c>
    </row>
    <row r="1193" spans="1:9" s="19" customFormat="1" ht="38.25">
      <c r="A1193" s="112" t="s">
        <v>1009</v>
      </c>
      <c r="B1193" s="28" t="s">
        <v>354</v>
      </c>
      <c r="C1193" s="29" t="s">
        <v>216</v>
      </c>
      <c r="D1193" s="29" t="s">
        <v>13</v>
      </c>
      <c r="E1193" s="29" t="s">
        <v>601</v>
      </c>
      <c r="F1193" s="29" t="s">
        <v>9</v>
      </c>
      <c r="G1193" s="30">
        <v>19382610</v>
      </c>
      <c r="H1193" s="30">
        <v>56250</v>
      </c>
      <c r="I1193" s="18">
        <f t="shared" si="18"/>
        <v>19326360</v>
      </c>
    </row>
    <row r="1194" spans="1:9" s="19" customFormat="1" ht="38.25">
      <c r="A1194" s="112" t="s">
        <v>1010</v>
      </c>
      <c r="B1194" s="28" t="s">
        <v>354</v>
      </c>
      <c r="C1194" s="29" t="s">
        <v>216</v>
      </c>
      <c r="D1194" s="29" t="s">
        <v>13</v>
      </c>
      <c r="E1194" s="29" t="s">
        <v>602</v>
      </c>
      <c r="F1194" s="29" t="s">
        <v>9</v>
      </c>
      <c r="G1194" s="30">
        <v>19382610</v>
      </c>
      <c r="H1194" s="30">
        <v>56250</v>
      </c>
      <c r="I1194" s="18">
        <f t="shared" si="18"/>
        <v>19326360</v>
      </c>
    </row>
    <row r="1195" spans="1:9" s="19" customFormat="1" ht="25.5">
      <c r="A1195" s="50" t="s">
        <v>126</v>
      </c>
      <c r="B1195" s="28" t="s">
        <v>354</v>
      </c>
      <c r="C1195" s="29" t="s">
        <v>216</v>
      </c>
      <c r="D1195" s="29" t="s">
        <v>13</v>
      </c>
      <c r="E1195" s="29" t="s">
        <v>603</v>
      </c>
      <c r="F1195" s="29" t="s">
        <v>9</v>
      </c>
      <c r="G1195" s="30">
        <v>19382610</v>
      </c>
      <c r="H1195" s="30">
        <v>56250</v>
      </c>
      <c r="I1195" s="18">
        <f t="shared" si="18"/>
        <v>19326360</v>
      </c>
    </row>
    <row r="1196" spans="1:9" s="19" customFormat="1">
      <c r="A1196" s="27" t="s">
        <v>351</v>
      </c>
      <c r="B1196" s="28" t="s">
        <v>354</v>
      </c>
      <c r="C1196" s="29" t="s">
        <v>216</v>
      </c>
      <c r="D1196" s="29" t="s">
        <v>13</v>
      </c>
      <c r="E1196" s="29" t="s">
        <v>603</v>
      </c>
      <c r="F1196" s="29" t="s">
        <v>352</v>
      </c>
      <c r="G1196" s="30">
        <v>19382610</v>
      </c>
      <c r="H1196" s="30">
        <v>56250</v>
      </c>
      <c r="I1196" s="18">
        <f t="shared" si="18"/>
        <v>19326360</v>
      </c>
    </row>
    <row r="1197" spans="1:9" s="19" customFormat="1" ht="38.25">
      <c r="A1197" s="65" t="s">
        <v>353</v>
      </c>
      <c r="B1197" s="28" t="s">
        <v>354</v>
      </c>
      <c r="C1197" s="29" t="s">
        <v>216</v>
      </c>
      <c r="D1197" s="29" t="s">
        <v>13</v>
      </c>
      <c r="E1197" s="29" t="s">
        <v>603</v>
      </c>
      <c r="F1197" s="114">
        <v>611</v>
      </c>
      <c r="G1197" s="30">
        <v>19382610</v>
      </c>
      <c r="H1197" s="26">
        <v>1500000</v>
      </c>
      <c r="I1197" s="18">
        <f t="shared" si="18"/>
        <v>17882610</v>
      </c>
    </row>
    <row r="1198" spans="1:9" s="19" customFormat="1" ht="63.75">
      <c r="A1198" s="112" t="s">
        <v>371</v>
      </c>
      <c r="B1198" s="28" t="s">
        <v>354</v>
      </c>
      <c r="C1198" s="29" t="s">
        <v>216</v>
      </c>
      <c r="D1198" s="29" t="s">
        <v>13</v>
      </c>
      <c r="E1198" s="29" t="s">
        <v>372</v>
      </c>
      <c r="F1198" s="29" t="s">
        <v>9</v>
      </c>
      <c r="G1198" s="30">
        <v>233550</v>
      </c>
      <c r="H1198" s="30">
        <v>1500000</v>
      </c>
      <c r="I1198" s="18">
        <f t="shared" si="18"/>
        <v>-1266450</v>
      </c>
    </row>
    <row r="1199" spans="1:9" s="19" customFormat="1" ht="25.5">
      <c r="A1199" s="112" t="s">
        <v>373</v>
      </c>
      <c r="B1199" s="28" t="s">
        <v>354</v>
      </c>
      <c r="C1199" s="29" t="s">
        <v>216</v>
      </c>
      <c r="D1199" s="29" t="s">
        <v>13</v>
      </c>
      <c r="E1199" s="29" t="s">
        <v>374</v>
      </c>
      <c r="F1199" s="29" t="s">
        <v>9</v>
      </c>
      <c r="G1199" s="30">
        <v>233550</v>
      </c>
      <c r="H1199" s="30">
        <v>1500000</v>
      </c>
      <c r="I1199" s="18">
        <f t="shared" si="18"/>
        <v>-1266450</v>
      </c>
    </row>
    <row r="1200" spans="1:9" s="19" customFormat="1" ht="25.5">
      <c r="A1200" s="112" t="s">
        <v>375</v>
      </c>
      <c r="B1200" s="28" t="s">
        <v>354</v>
      </c>
      <c r="C1200" s="29" t="s">
        <v>216</v>
      </c>
      <c r="D1200" s="29" t="s">
        <v>13</v>
      </c>
      <c r="E1200" s="29" t="s">
        <v>376</v>
      </c>
      <c r="F1200" s="29" t="s">
        <v>9</v>
      </c>
      <c r="G1200" s="30">
        <v>233550</v>
      </c>
      <c r="H1200" s="30">
        <v>1500000</v>
      </c>
      <c r="I1200" s="18">
        <f t="shared" si="18"/>
        <v>-1266450</v>
      </c>
    </row>
    <row r="1201" spans="1:9" s="19" customFormat="1" ht="38.25">
      <c r="A1201" s="112" t="s">
        <v>377</v>
      </c>
      <c r="B1201" s="28" t="s">
        <v>354</v>
      </c>
      <c r="C1201" s="29" t="s">
        <v>216</v>
      </c>
      <c r="D1201" s="29" t="s">
        <v>13</v>
      </c>
      <c r="E1201" s="29" t="s">
        <v>378</v>
      </c>
      <c r="F1201" s="29" t="s">
        <v>9</v>
      </c>
      <c r="G1201" s="30">
        <v>233550</v>
      </c>
      <c r="H1201" s="30">
        <v>1500000</v>
      </c>
      <c r="I1201" s="18">
        <f t="shared" si="18"/>
        <v>-1266450</v>
      </c>
    </row>
    <row r="1202" spans="1:9" s="19" customFormat="1">
      <c r="A1202" s="27" t="s">
        <v>351</v>
      </c>
      <c r="B1202" s="28" t="s">
        <v>354</v>
      </c>
      <c r="C1202" s="29" t="s">
        <v>216</v>
      </c>
      <c r="D1202" s="29" t="s">
        <v>13</v>
      </c>
      <c r="E1202" s="29" t="s">
        <v>378</v>
      </c>
      <c r="F1202" s="29" t="s">
        <v>352</v>
      </c>
      <c r="G1202" s="30">
        <v>233550</v>
      </c>
      <c r="H1202" s="30">
        <v>1500000</v>
      </c>
      <c r="I1202" s="18">
        <f t="shared" si="18"/>
        <v>-1266450</v>
      </c>
    </row>
    <row r="1203" spans="1:9" s="19" customFormat="1">
      <c r="A1203" s="65" t="s">
        <v>355</v>
      </c>
      <c r="B1203" s="28" t="s">
        <v>354</v>
      </c>
      <c r="C1203" s="29" t="s">
        <v>216</v>
      </c>
      <c r="D1203" s="29" t="s">
        <v>13</v>
      </c>
      <c r="E1203" s="29" t="s">
        <v>378</v>
      </c>
      <c r="F1203" s="114">
        <v>612</v>
      </c>
      <c r="G1203" s="30">
        <v>233550</v>
      </c>
      <c r="H1203" s="30">
        <v>1500000</v>
      </c>
      <c r="I1203" s="18">
        <f t="shared" si="18"/>
        <v>-1266450</v>
      </c>
    </row>
    <row r="1204" spans="1:9" s="19" customFormat="1">
      <c r="A1204" s="111" t="s">
        <v>604</v>
      </c>
      <c r="B1204" s="20" t="s">
        <v>354</v>
      </c>
      <c r="C1204" s="21" t="s">
        <v>296</v>
      </c>
      <c r="D1204" s="21" t="s">
        <v>7</v>
      </c>
      <c r="E1204" s="21" t="s">
        <v>8</v>
      </c>
      <c r="F1204" s="21" t="s">
        <v>9</v>
      </c>
      <c r="G1204" s="22">
        <v>194687340</v>
      </c>
      <c r="H1204" s="26">
        <v>18160900</v>
      </c>
      <c r="I1204" s="18">
        <f t="shared" si="18"/>
        <v>176526440</v>
      </c>
    </row>
    <row r="1205" spans="1:9" s="19" customFormat="1">
      <c r="A1205" s="23" t="s">
        <v>605</v>
      </c>
      <c r="B1205" s="24" t="s">
        <v>354</v>
      </c>
      <c r="C1205" s="25" t="s">
        <v>296</v>
      </c>
      <c r="D1205" s="25" t="s">
        <v>11</v>
      </c>
      <c r="E1205" s="25" t="s">
        <v>8</v>
      </c>
      <c r="F1205" s="25" t="s">
        <v>9</v>
      </c>
      <c r="G1205" s="26">
        <v>3692590</v>
      </c>
      <c r="H1205" s="30">
        <v>18160900</v>
      </c>
      <c r="I1205" s="18">
        <f t="shared" si="18"/>
        <v>-14468310</v>
      </c>
    </row>
    <row r="1206" spans="1:9" s="19" customFormat="1" ht="25.5">
      <c r="A1206" s="112" t="s">
        <v>599</v>
      </c>
      <c r="B1206" s="28" t="s">
        <v>354</v>
      </c>
      <c r="C1206" s="29" t="s">
        <v>296</v>
      </c>
      <c r="D1206" s="29" t="s">
        <v>11</v>
      </c>
      <c r="E1206" s="29" t="s">
        <v>600</v>
      </c>
      <c r="F1206" s="29" t="s">
        <v>9</v>
      </c>
      <c r="G1206" s="30">
        <v>3692590</v>
      </c>
      <c r="H1206" s="30">
        <v>18160900</v>
      </c>
      <c r="I1206" s="18">
        <f t="shared" si="18"/>
        <v>-14468310</v>
      </c>
    </row>
    <row r="1207" spans="1:9" s="19" customFormat="1" ht="38.25">
      <c r="A1207" s="112" t="s">
        <v>1009</v>
      </c>
      <c r="B1207" s="28" t="s">
        <v>354</v>
      </c>
      <c r="C1207" s="29" t="s">
        <v>296</v>
      </c>
      <c r="D1207" s="29" t="s">
        <v>11</v>
      </c>
      <c r="E1207" s="29" t="s">
        <v>601</v>
      </c>
      <c r="F1207" s="29" t="s">
        <v>9</v>
      </c>
      <c r="G1207" s="30">
        <v>3692590</v>
      </c>
      <c r="H1207" s="30">
        <v>774460</v>
      </c>
      <c r="I1207" s="18">
        <f t="shared" si="18"/>
        <v>2918130</v>
      </c>
    </row>
    <row r="1208" spans="1:9" s="19" customFormat="1" ht="25.5">
      <c r="A1208" s="113" t="s">
        <v>606</v>
      </c>
      <c r="B1208" s="34" t="s">
        <v>354</v>
      </c>
      <c r="C1208" s="35" t="s">
        <v>296</v>
      </c>
      <c r="D1208" s="35" t="s">
        <v>11</v>
      </c>
      <c r="E1208" s="35" t="s">
        <v>607</v>
      </c>
      <c r="F1208" s="35" t="s">
        <v>9</v>
      </c>
      <c r="G1208" s="36">
        <v>3692590</v>
      </c>
      <c r="H1208" s="30">
        <v>202210</v>
      </c>
      <c r="I1208" s="18">
        <f t="shared" si="18"/>
        <v>3490380</v>
      </c>
    </row>
    <row r="1209" spans="1:9" s="19" customFormat="1" ht="25.5">
      <c r="A1209" s="50" t="s">
        <v>126</v>
      </c>
      <c r="B1209" s="34" t="s">
        <v>354</v>
      </c>
      <c r="C1209" s="35" t="s">
        <v>296</v>
      </c>
      <c r="D1209" s="35" t="s">
        <v>11</v>
      </c>
      <c r="E1209" s="35" t="s">
        <v>608</v>
      </c>
      <c r="F1209" s="35" t="s">
        <v>9</v>
      </c>
      <c r="G1209" s="36">
        <v>3692590</v>
      </c>
      <c r="H1209" s="30">
        <v>155307.5</v>
      </c>
      <c r="I1209" s="18">
        <f t="shared" si="18"/>
        <v>3537282.5</v>
      </c>
    </row>
    <row r="1210" spans="1:9" s="19" customFormat="1">
      <c r="A1210" s="27" t="s">
        <v>351</v>
      </c>
      <c r="B1210" s="34" t="s">
        <v>354</v>
      </c>
      <c r="C1210" s="35" t="s">
        <v>296</v>
      </c>
      <c r="D1210" s="35" t="s">
        <v>11</v>
      </c>
      <c r="E1210" s="35" t="s">
        <v>608</v>
      </c>
      <c r="F1210" s="35" t="s">
        <v>352</v>
      </c>
      <c r="G1210" s="30">
        <v>3692590</v>
      </c>
      <c r="H1210" s="30">
        <v>46902.5</v>
      </c>
      <c r="I1210" s="18">
        <f t="shared" si="18"/>
        <v>3645687.5</v>
      </c>
    </row>
    <row r="1211" spans="1:9" s="19" customFormat="1" ht="38.25">
      <c r="A1211" s="65" t="s">
        <v>353</v>
      </c>
      <c r="B1211" s="34" t="s">
        <v>354</v>
      </c>
      <c r="C1211" s="35" t="s">
        <v>296</v>
      </c>
      <c r="D1211" s="35" t="s">
        <v>11</v>
      </c>
      <c r="E1211" s="35" t="s">
        <v>608</v>
      </c>
      <c r="F1211" s="114">
        <v>611</v>
      </c>
      <c r="G1211" s="30">
        <v>3692590</v>
      </c>
      <c r="H1211" s="30">
        <v>568000</v>
      </c>
      <c r="I1211" s="18">
        <f t="shared" si="18"/>
        <v>3124590</v>
      </c>
    </row>
    <row r="1212" spans="1:9" s="19" customFormat="1">
      <c r="A1212" s="23" t="s">
        <v>609</v>
      </c>
      <c r="B1212" s="24" t="s">
        <v>354</v>
      </c>
      <c r="C1212" s="25" t="s">
        <v>296</v>
      </c>
      <c r="D1212" s="25" t="s">
        <v>65</v>
      </c>
      <c r="E1212" s="25" t="s">
        <v>8</v>
      </c>
      <c r="F1212" s="25" t="s">
        <v>9</v>
      </c>
      <c r="G1212" s="26">
        <v>168409040</v>
      </c>
      <c r="H1212" s="30">
        <v>568000</v>
      </c>
      <c r="I1212" s="18">
        <f t="shared" si="18"/>
        <v>167841040</v>
      </c>
    </row>
    <row r="1213" spans="1:9" s="19" customFormat="1" ht="25.5">
      <c r="A1213" s="112" t="s">
        <v>599</v>
      </c>
      <c r="B1213" s="28" t="s">
        <v>354</v>
      </c>
      <c r="C1213" s="29" t="s">
        <v>296</v>
      </c>
      <c r="D1213" s="29" t="s">
        <v>65</v>
      </c>
      <c r="E1213" s="29" t="s">
        <v>600</v>
      </c>
      <c r="F1213" s="29" t="s">
        <v>9</v>
      </c>
      <c r="G1213" s="30">
        <v>168409040</v>
      </c>
      <c r="H1213" s="30">
        <v>4250</v>
      </c>
      <c r="I1213" s="18">
        <f t="shared" si="18"/>
        <v>168404790</v>
      </c>
    </row>
    <row r="1214" spans="1:9" s="19" customFormat="1" ht="38.25">
      <c r="A1214" s="112" t="s">
        <v>1009</v>
      </c>
      <c r="B1214" s="28" t="s">
        <v>354</v>
      </c>
      <c r="C1214" s="29" t="s">
        <v>296</v>
      </c>
      <c r="D1214" s="29" t="s">
        <v>65</v>
      </c>
      <c r="E1214" s="29" t="s">
        <v>601</v>
      </c>
      <c r="F1214" s="29" t="s">
        <v>9</v>
      </c>
      <c r="G1214" s="30">
        <v>162413040</v>
      </c>
      <c r="H1214" s="30">
        <v>500</v>
      </c>
      <c r="I1214" s="18">
        <f t="shared" si="18"/>
        <v>162412540</v>
      </c>
    </row>
    <row r="1215" spans="1:9" s="19" customFormat="1" ht="51">
      <c r="A1215" s="112" t="s">
        <v>1011</v>
      </c>
      <c r="B1215" s="28" t="s">
        <v>354</v>
      </c>
      <c r="C1215" s="29" t="s">
        <v>296</v>
      </c>
      <c r="D1215" s="29" t="s">
        <v>65</v>
      </c>
      <c r="E1215" s="29" t="s">
        <v>610</v>
      </c>
      <c r="F1215" s="29" t="s">
        <v>9</v>
      </c>
      <c r="G1215" s="30">
        <v>11724350</v>
      </c>
      <c r="H1215" s="30">
        <v>3750</v>
      </c>
      <c r="I1215" s="18">
        <f t="shared" ref="I1215:I1278" si="19">G1215-H1215</f>
        <v>11720600</v>
      </c>
    </row>
    <row r="1216" spans="1:9" s="19" customFormat="1" ht="25.5">
      <c r="A1216" s="50" t="s">
        <v>126</v>
      </c>
      <c r="B1216" s="34" t="s">
        <v>354</v>
      </c>
      <c r="C1216" s="29" t="s">
        <v>296</v>
      </c>
      <c r="D1216" s="29" t="s">
        <v>65</v>
      </c>
      <c r="E1216" s="35" t="s">
        <v>611</v>
      </c>
      <c r="F1216" s="35" t="s">
        <v>9</v>
      </c>
      <c r="G1216" s="36">
        <v>11724350</v>
      </c>
      <c r="H1216" s="30">
        <v>7454360</v>
      </c>
      <c r="I1216" s="18">
        <f t="shared" si="19"/>
        <v>4269990</v>
      </c>
    </row>
    <row r="1217" spans="1:9" s="19" customFormat="1">
      <c r="A1217" s="27" t="s">
        <v>351</v>
      </c>
      <c r="B1217" s="34" t="s">
        <v>354</v>
      </c>
      <c r="C1217" s="29" t="s">
        <v>296</v>
      </c>
      <c r="D1217" s="29" t="s">
        <v>65</v>
      </c>
      <c r="E1217" s="35" t="s">
        <v>611</v>
      </c>
      <c r="F1217" s="35" t="s">
        <v>352</v>
      </c>
      <c r="G1217" s="30">
        <v>11724350</v>
      </c>
      <c r="H1217" s="30">
        <v>7454360</v>
      </c>
      <c r="I1217" s="18">
        <f t="shared" si="19"/>
        <v>4269990</v>
      </c>
    </row>
    <row r="1218" spans="1:9" s="19" customFormat="1" ht="38.25">
      <c r="A1218" s="65" t="s">
        <v>353</v>
      </c>
      <c r="B1218" s="34" t="s">
        <v>354</v>
      </c>
      <c r="C1218" s="29" t="s">
        <v>296</v>
      </c>
      <c r="D1218" s="29" t="s">
        <v>65</v>
      </c>
      <c r="E1218" s="35" t="s">
        <v>611</v>
      </c>
      <c r="F1218" s="114">
        <v>611</v>
      </c>
      <c r="G1218" s="30">
        <v>11724350</v>
      </c>
      <c r="H1218" s="30">
        <v>5725310</v>
      </c>
      <c r="I1218" s="18">
        <f t="shared" si="19"/>
        <v>5999040</v>
      </c>
    </row>
    <row r="1219" spans="1:9" s="19" customFormat="1" ht="38.25">
      <c r="A1219" s="112" t="s">
        <v>1012</v>
      </c>
      <c r="B1219" s="28" t="s">
        <v>354</v>
      </c>
      <c r="C1219" s="29" t="s">
        <v>296</v>
      </c>
      <c r="D1219" s="29" t="s">
        <v>65</v>
      </c>
      <c r="E1219" s="29" t="s">
        <v>1013</v>
      </c>
      <c r="F1219" s="29" t="s">
        <v>9</v>
      </c>
      <c r="G1219" s="30">
        <v>150688690</v>
      </c>
      <c r="H1219" s="30">
        <v>1729050</v>
      </c>
      <c r="I1219" s="18">
        <f t="shared" si="19"/>
        <v>148959640</v>
      </c>
    </row>
    <row r="1220" spans="1:9" s="19" customFormat="1" ht="25.5">
      <c r="A1220" s="112" t="s">
        <v>126</v>
      </c>
      <c r="B1220" s="34" t="s">
        <v>354</v>
      </c>
      <c r="C1220" s="29" t="s">
        <v>296</v>
      </c>
      <c r="D1220" s="29" t="s">
        <v>65</v>
      </c>
      <c r="E1220" s="35" t="s">
        <v>1014</v>
      </c>
      <c r="F1220" s="35" t="s">
        <v>9</v>
      </c>
      <c r="G1220" s="36">
        <v>150688690</v>
      </c>
      <c r="H1220" s="30">
        <v>9932080</v>
      </c>
      <c r="I1220" s="18">
        <f t="shared" si="19"/>
        <v>140756610</v>
      </c>
    </row>
    <row r="1221" spans="1:9" s="19" customFormat="1">
      <c r="A1221" s="27" t="s">
        <v>351</v>
      </c>
      <c r="B1221" s="34" t="s">
        <v>354</v>
      </c>
      <c r="C1221" s="29" t="s">
        <v>296</v>
      </c>
      <c r="D1221" s="29" t="s">
        <v>65</v>
      </c>
      <c r="E1221" s="35" t="s">
        <v>1014</v>
      </c>
      <c r="F1221" s="35" t="s">
        <v>352</v>
      </c>
      <c r="G1221" s="30">
        <v>150688690</v>
      </c>
      <c r="H1221" s="30">
        <v>8792080</v>
      </c>
      <c r="I1221" s="18">
        <f t="shared" si="19"/>
        <v>141896610</v>
      </c>
    </row>
    <row r="1222" spans="1:9" s="19" customFormat="1" ht="38.25">
      <c r="A1222" s="65" t="s">
        <v>353</v>
      </c>
      <c r="B1222" s="34" t="s">
        <v>354</v>
      </c>
      <c r="C1222" s="29" t="s">
        <v>296</v>
      </c>
      <c r="D1222" s="29" t="s">
        <v>65</v>
      </c>
      <c r="E1222" s="35" t="s">
        <v>1014</v>
      </c>
      <c r="F1222" s="114">
        <v>611</v>
      </c>
      <c r="G1222" s="30">
        <v>150688690</v>
      </c>
      <c r="H1222" s="30">
        <v>6752750</v>
      </c>
      <c r="I1222" s="18">
        <f t="shared" si="19"/>
        <v>143935940</v>
      </c>
    </row>
    <row r="1223" spans="1:9" s="19" customFormat="1" ht="25.5">
      <c r="A1223" s="112" t="s">
        <v>1015</v>
      </c>
      <c r="B1223" s="28" t="s">
        <v>354</v>
      </c>
      <c r="C1223" s="29" t="s">
        <v>296</v>
      </c>
      <c r="D1223" s="29" t="s">
        <v>65</v>
      </c>
      <c r="E1223" s="29" t="s">
        <v>612</v>
      </c>
      <c r="F1223" s="29" t="s">
        <v>9</v>
      </c>
      <c r="G1223" s="30">
        <v>5996000</v>
      </c>
      <c r="H1223" s="30">
        <v>2039330</v>
      </c>
      <c r="I1223" s="18">
        <f t="shared" si="19"/>
        <v>3956670</v>
      </c>
    </row>
    <row r="1224" spans="1:9" s="19" customFormat="1" ht="25.5">
      <c r="A1224" s="112" t="s">
        <v>613</v>
      </c>
      <c r="B1224" s="28" t="s">
        <v>354</v>
      </c>
      <c r="C1224" s="29" t="s">
        <v>296</v>
      </c>
      <c r="D1224" s="29" t="s">
        <v>65</v>
      </c>
      <c r="E1224" s="29" t="s">
        <v>614</v>
      </c>
      <c r="F1224" s="29" t="s">
        <v>9</v>
      </c>
      <c r="G1224" s="30">
        <v>5430250</v>
      </c>
      <c r="H1224" s="30">
        <v>1140000</v>
      </c>
      <c r="I1224" s="18">
        <f t="shared" si="19"/>
        <v>4290250</v>
      </c>
    </row>
    <row r="1225" spans="1:9" s="19" customFormat="1" ht="25.5">
      <c r="A1225" s="112" t="s">
        <v>615</v>
      </c>
      <c r="B1225" s="28" t="s">
        <v>354</v>
      </c>
      <c r="C1225" s="29" t="s">
        <v>296</v>
      </c>
      <c r="D1225" s="29" t="s">
        <v>65</v>
      </c>
      <c r="E1225" s="29" t="s">
        <v>616</v>
      </c>
      <c r="F1225" s="29" t="s">
        <v>9</v>
      </c>
      <c r="G1225" s="30">
        <v>5430250</v>
      </c>
      <c r="H1225" s="30">
        <v>1140000</v>
      </c>
      <c r="I1225" s="18">
        <f t="shared" si="19"/>
        <v>4290250</v>
      </c>
    </row>
    <row r="1226" spans="1:9" s="19" customFormat="1">
      <c r="A1226" s="112" t="s">
        <v>128</v>
      </c>
      <c r="B1226" s="28" t="s">
        <v>354</v>
      </c>
      <c r="C1226" s="29" t="s">
        <v>296</v>
      </c>
      <c r="D1226" s="29" t="s">
        <v>65</v>
      </c>
      <c r="E1226" s="29" t="s">
        <v>616</v>
      </c>
      <c r="F1226" s="29" t="s">
        <v>129</v>
      </c>
      <c r="G1226" s="30">
        <v>3430250</v>
      </c>
      <c r="H1226" s="30"/>
      <c r="I1226" s="18">
        <f t="shared" si="19"/>
        <v>3430250</v>
      </c>
    </row>
    <row r="1227" spans="1:9" s="19" customFormat="1" ht="38.25">
      <c r="A1227" s="65" t="s">
        <v>617</v>
      </c>
      <c r="B1227" s="28" t="s">
        <v>354</v>
      </c>
      <c r="C1227" s="29" t="s">
        <v>296</v>
      </c>
      <c r="D1227" s="29" t="s">
        <v>65</v>
      </c>
      <c r="E1227" s="29" t="s">
        <v>616</v>
      </c>
      <c r="F1227" s="114">
        <v>113</v>
      </c>
      <c r="G1227" s="30">
        <v>3430250</v>
      </c>
      <c r="H1227" s="18">
        <v>177508910</v>
      </c>
      <c r="I1227" s="18">
        <f t="shared" si="19"/>
        <v>-174078660</v>
      </c>
    </row>
    <row r="1228" spans="1:9" s="19" customFormat="1" ht="25.5">
      <c r="A1228" s="112" t="s">
        <v>27</v>
      </c>
      <c r="B1228" s="28" t="s">
        <v>354</v>
      </c>
      <c r="C1228" s="29" t="s">
        <v>296</v>
      </c>
      <c r="D1228" s="29" t="s">
        <v>65</v>
      </c>
      <c r="E1228" s="29" t="s">
        <v>616</v>
      </c>
      <c r="F1228" s="29" t="s">
        <v>28</v>
      </c>
      <c r="G1228" s="30">
        <v>2000000</v>
      </c>
      <c r="H1228" s="22">
        <v>35711130</v>
      </c>
      <c r="I1228" s="18">
        <f t="shared" si="19"/>
        <v>-33711130</v>
      </c>
    </row>
    <row r="1229" spans="1:9" s="19" customFormat="1">
      <c r="A1229" s="65" t="s">
        <v>29</v>
      </c>
      <c r="B1229" s="28" t="s">
        <v>354</v>
      </c>
      <c r="C1229" s="29" t="s">
        <v>296</v>
      </c>
      <c r="D1229" s="29" t="s">
        <v>65</v>
      </c>
      <c r="E1229" s="29" t="s">
        <v>616</v>
      </c>
      <c r="F1229" s="29" t="s">
        <v>30</v>
      </c>
      <c r="G1229" s="30">
        <v>2000000</v>
      </c>
      <c r="H1229" s="26">
        <v>35469180</v>
      </c>
      <c r="I1229" s="18">
        <f t="shared" si="19"/>
        <v>-33469180</v>
      </c>
    </row>
    <row r="1230" spans="1:9" s="19" customFormat="1" ht="25.5">
      <c r="A1230" s="27" t="s">
        <v>1016</v>
      </c>
      <c r="B1230" s="28" t="s">
        <v>354</v>
      </c>
      <c r="C1230" s="29" t="s">
        <v>296</v>
      </c>
      <c r="D1230" s="29" t="s">
        <v>65</v>
      </c>
      <c r="E1230" s="29" t="s">
        <v>618</v>
      </c>
      <c r="F1230" s="29" t="s">
        <v>9</v>
      </c>
      <c r="G1230" s="30">
        <v>509500</v>
      </c>
      <c r="H1230" s="36">
        <v>35469180</v>
      </c>
      <c r="I1230" s="18">
        <f t="shared" si="19"/>
        <v>-34959680</v>
      </c>
    </row>
    <row r="1231" spans="1:9" s="19" customFormat="1">
      <c r="A1231" s="50" t="s">
        <v>619</v>
      </c>
      <c r="B1231" s="28" t="s">
        <v>354</v>
      </c>
      <c r="C1231" s="29" t="s">
        <v>296</v>
      </c>
      <c r="D1231" s="29" t="s">
        <v>65</v>
      </c>
      <c r="E1231" s="29" t="s">
        <v>620</v>
      </c>
      <c r="F1231" s="29" t="s">
        <v>9</v>
      </c>
      <c r="G1231" s="30">
        <v>509500</v>
      </c>
      <c r="H1231" s="36">
        <v>35469180</v>
      </c>
      <c r="I1231" s="18">
        <f t="shared" si="19"/>
        <v>-34959680</v>
      </c>
    </row>
    <row r="1232" spans="1:9" s="19" customFormat="1" ht="25.5">
      <c r="A1232" s="112" t="s">
        <v>27</v>
      </c>
      <c r="B1232" s="28" t="s">
        <v>354</v>
      </c>
      <c r="C1232" s="29" t="s">
        <v>296</v>
      </c>
      <c r="D1232" s="29" t="s">
        <v>65</v>
      </c>
      <c r="E1232" s="29" t="s">
        <v>620</v>
      </c>
      <c r="F1232" s="29" t="s">
        <v>28</v>
      </c>
      <c r="G1232" s="30">
        <v>509500</v>
      </c>
      <c r="H1232" s="36">
        <v>4551360</v>
      </c>
      <c r="I1232" s="18">
        <f t="shared" si="19"/>
        <v>-4041860</v>
      </c>
    </row>
    <row r="1233" spans="1:9" s="19" customFormat="1">
      <c r="A1233" s="65" t="s">
        <v>29</v>
      </c>
      <c r="B1233" s="28" t="s">
        <v>354</v>
      </c>
      <c r="C1233" s="29" t="s">
        <v>296</v>
      </c>
      <c r="D1233" s="29" t="s">
        <v>65</v>
      </c>
      <c r="E1233" s="29" t="s">
        <v>620</v>
      </c>
      <c r="F1233" s="29" t="s">
        <v>30</v>
      </c>
      <c r="G1233" s="30">
        <v>509500</v>
      </c>
      <c r="H1233" s="36">
        <v>620460</v>
      </c>
      <c r="I1233" s="18">
        <f t="shared" si="19"/>
        <v>-110960</v>
      </c>
    </row>
    <row r="1234" spans="1:9" s="19" customFormat="1" ht="38.25">
      <c r="A1234" s="33" t="s">
        <v>621</v>
      </c>
      <c r="B1234" s="28" t="s">
        <v>354</v>
      </c>
      <c r="C1234" s="29" t="s">
        <v>296</v>
      </c>
      <c r="D1234" s="29" t="s">
        <v>65</v>
      </c>
      <c r="E1234" s="29" t="s">
        <v>622</v>
      </c>
      <c r="F1234" s="29" t="s">
        <v>9</v>
      </c>
      <c r="G1234" s="30">
        <v>56250</v>
      </c>
      <c r="H1234" s="30">
        <v>476560</v>
      </c>
      <c r="I1234" s="18">
        <f t="shared" si="19"/>
        <v>-420310</v>
      </c>
    </row>
    <row r="1235" spans="1:9" s="19" customFormat="1" ht="25.5">
      <c r="A1235" s="50" t="s">
        <v>623</v>
      </c>
      <c r="B1235" s="28" t="s">
        <v>354</v>
      </c>
      <c r="C1235" s="29" t="s">
        <v>296</v>
      </c>
      <c r="D1235" s="29" t="s">
        <v>65</v>
      </c>
      <c r="E1235" s="29" t="s">
        <v>624</v>
      </c>
      <c r="F1235" s="29" t="s">
        <v>9</v>
      </c>
      <c r="G1235" s="30">
        <v>56250</v>
      </c>
      <c r="H1235" s="30">
        <v>143900</v>
      </c>
      <c r="I1235" s="18">
        <f t="shared" si="19"/>
        <v>-87650</v>
      </c>
    </row>
    <row r="1236" spans="1:9" s="19" customFormat="1" ht="25.5">
      <c r="A1236" s="112" t="s">
        <v>27</v>
      </c>
      <c r="B1236" s="28" t="s">
        <v>354</v>
      </c>
      <c r="C1236" s="29" t="s">
        <v>296</v>
      </c>
      <c r="D1236" s="29" t="s">
        <v>65</v>
      </c>
      <c r="E1236" s="29" t="s">
        <v>624</v>
      </c>
      <c r="F1236" s="29" t="s">
        <v>28</v>
      </c>
      <c r="G1236" s="30">
        <v>56250</v>
      </c>
      <c r="H1236" s="36">
        <v>3833900</v>
      </c>
      <c r="I1236" s="18">
        <f t="shared" si="19"/>
        <v>-3777650</v>
      </c>
    </row>
    <row r="1237" spans="1:9" s="19" customFormat="1">
      <c r="A1237" s="65" t="s">
        <v>29</v>
      </c>
      <c r="B1237" s="28" t="s">
        <v>354</v>
      </c>
      <c r="C1237" s="29" t="s">
        <v>296</v>
      </c>
      <c r="D1237" s="29" t="s">
        <v>65</v>
      </c>
      <c r="E1237" s="29" t="s">
        <v>624</v>
      </c>
      <c r="F1237" s="29" t="s">
        <v>30</v>
      </c>
      <c r="G1237" s="30">
        <v>56250</v>
      </c>
      <c r="H1237" s="30">
        <v>3833900</v>
      </c>
      <c r="I1237" s="18">
        <f t="shared" si="19"/>
        <v>-3777650</v>
      </c>
    </row>
    <row r="1238" spans="1:9" s="19" customFormat="1">
      <c r="A1238" s="23" t="s">
        <v>625</v>
      </c>
      <c r="B1238" s="24" t="s">
        <v>354</v>
      </c>
      <c r="C1238" s="25" t="s">
        <v>296</v>
      </c>
      <c r="D1238" s="25" t="s">
        <v>13</v>
      </c>
      <c r="E1238" s="25" t="s">
        <v>8</v>
      </c>
      <c r="F1238" s="25" t="s">
        <v>9</v>
      </c>
      <c r="G1238" s="26">
        <v>1500000</v>
      </c>
      <c r="H1238" s="36">
        <v>97000</v>
      </c>
      <c r="I1238" s="18">
        <f t="shared" si="19"/>
        <v>1403000</v>
      </c>
    </row>
    <row r="1239" spans="1:9" s="19" customFormat="1" ht="25.5">
      <c r="A1239" s="112" t="s">
        <v>599</v>
      </c>
      <c r="B1239" s="28" t="s">
        <v>354</v>
      </c>
      <c r="C1239" s="29" t="s">
        <v>296</v>
      </c>
      <c r="D1239" s="29" t="s">
        <v>13</v>
      </c>
      <c r="E1239" s="29" t="s">
        <v>600</v>
      </c>
      <c r="F1239" s="29" t="s">
        <v>9</v>
      </c>
      <c r="G1239" s="30">
        <v>1500000</v>
      </c>
      <c r="H1239" s="30">
        <v>77000</v>
      </c>
      <c r="I1239" s="18">
        <f t="shared" si="19"/>
        <v>1423000</v>
      </c>
    </row>
    <row r="1240" spans="1:9" s="19" customFormat="1" ht="25.5">
      <c r="A1240" s="112" t="s">
        <v>1015</v>
      </c>
      <c r="B1240" s="28" t="s">
        <v>354</v>
      </c>
      <c r="C1240" s="29" t="s">
        <v>296</v>
      </c>
      <c r="D1240" s="29" t="s">
        <v>13</v>
      </c>
      <c r="E1240" s="29" t="s">
        <v>612</v>
      </c>
      <c r="F1240" s="29" t="s">
        <v>9</v>
      </c>
      <c r="G1240" s="30">
        <v>1500000</v>
      </c>
      <c r="H1240" s="30">
        <v>20000</v>
      </c>
      <c r="I1240" s="18">
        <f t="shared" si="19"/>
        <v>1480000</v>
      </c>
    </row>
    <row r="1241" spans="1:9" s="19" customFormat="1" ht="51">
      <c r="A1241" s="112" t="s">
        <v>626</v>
      </c>
      <c r="B1241" s="28" t="s">
        <v>354</v>
      </c>
      <c r="C1241" s="29" t="s">
        <v>296</v>
      </c>
      <c r="D1241" s="29" t="s">
        <v>13</v>
      </c>
      <c r="E1241" s="29" t="s">
        <v>627</v>
      </c>
      <c r="F1241" s="29" t="s">
        <v>9</v>
      </c>
      <c r="G1241" s="30">
        <v>1500000</v>
      </c>
      <c r="H1241" s="30">
        <v>29614210</v>
      </c>
      <c r="I1241" s="18">
        <f t="shared" si="19"/>
        <v>-28114210</v>
      </c>
    </row>
    <row r="1242" spans="1:9" s="19" customFormat="1" ht="63.75">
      <c r="A1242" s="112" t="s">
        <v>628</v>
      </c>
      <c r="B1242" s="28" t="s">
        <v>354</v>
      </c>
      <c r="C1242" s="29" t="s">
        <v>296</v>
      </c>
      <c r="D1242" s="29" t="s">
        <v>13</v>
      </c>
      <c r="E1242" s="29" t="s">
        <v>629</v>
      </c>
      <c r="F1242" s="29" t="s">
        <v>9</v>
      </c>
      <c r="G1242" s="30">
        <v>1500000</v>
      </c>
      <c r="H1242" s="30">
        <v>29614210</v>
      </c>
      <c r="I1242" s="18">
        <f t="shared" si="19"/>
        <v>-28114210</v>
      </c>
    </row>
    <row r="1243" spans="1:9" s="19" customFormat="1" ht="25.5">
      <c r="A1243" s="112" t="s">
        <v>171</v>
      </c>
      <c r="B1243" s="28" t="s">
        <v>354</v>
      </c>
      <c r="C1243" s="29" t="s">
        <v>296</v>
      </c>
      <c r="D1243" s="29" t="s">
        <v>13</v>
      </c>
      <c r="E1243" s="29" t="s">
        <v>629</v>
      </c>
      <c r="F1243" s="29" t="s">
        <v>172</v>
      </c>
      <c r="G1243" s="30">
        <v>1500000</v>
      </c>
      <c r="H1243" s="30">
        <v>22659137</v>
      </c>
      <c r="I1243" s="18">
        <f t="shared" si="19"/>
        <v>-21159137</v>
      </c>
    </row>
    <row r="1244" spans="1:9" s="19" customFormat="1" ht="25.5">
      <c r="A1244" s="65" t="s">
        <v>202</v>
      </c>
      <c r="B1244" s="28" t="s">
        <v>354</v>
      </c>
      <c r="C1244" s="29" t="s">
        <v>296</v>
      </c>
      <c r="D1244" s="29" t="s">
        <v>13</v>
      </c>
      <c r="E1244" s="29" t="s">
        <v>629</v>
      </c>
      <c r="F1244" s="114">
        <v>633</v>
      </c>
      <c r="G1244" s="30">
        <v>1500000</v>
      </c>
      <c r="H1244" s="30">
        <v>6955073</v>
      </c>
      <c r="I1244" s="18">
        <f t="shared" si="19"/>
        <v>-5455073</v>
      </c>
    </row>
    <row r="1245" spans="1:9" s="19" customFormat="1">
      <c r="A1245" s="23" t="s">
        <v>630</v>
      </c>
      <c r="B1245" s="24" t="s">
        <v>354</v>
      </c>
      <c r="C1245" s="25" t="s">
        <v>296</v>
      </c>
      <c r="D1245" s="25" t="s">
        <v>88</v>
      </c>
      <c r="E1245" s="25" t="s">
        <v>8</v>
      </c>
      <c r="F1245" s="25" t="s">
        <v>9</v>
      </c>
      <c r="G1245" s="26">
        <v>21085710</v>
      </c>
      <c r="H1245" s="30">
        <v>1230820</v>
      </c>
      <c r="I1245" s="18">
        <f t="shared" si="19"/>
        <v>19854890</v>
      </c>
    </row>
    <row r="1246" spans="1:9" s="19" customFormat="1" ht="25.5">
      <c r="A1246" s="112" t="s">
        <v>631</v>
      </c>
      <c r="B1246" s="28" t="s">
        <v>354</v>
      </c>
      <c r="C1246" s="29" t="s">
        <v>296</v>
      </c>
      <c r="D1246" s="29" t="s">
        <v>88</v>
      </c>
      <c r="E1246" s="29" t="s">
        <v>632</v>
      </c>
      <c r="F1246" s="29" t="s">
        <v>9</v>
      </c>
      <c r="G1246" s="30">
        <v>21085710</v>
      </c>
      <c r="H1246" s="36">
        <v>1137250</v>
      </c>
      <c r="I1246" s="18">
        <f t="shared" si="19"/>
        <v>19948460</v>
      </c>
    </row>
    <row r="1247" spans="1:9" s="19" customFormat="1" ht="38.25">
      <c r="A1247" s="112" t="s">
        <v>633</v>
      </c>
      <c r="B1247" s="28" t="s">
        <v>354</v>
      </c>
      <c r="C1247" s="29" t="s">
        <v>296</v>
      </c>
      <c r="D1247" s="29" t="s">
        <v>88</v>
      </c>
      <c r="E1247" s="29" t="s">
        <v>634</v>
      </c>
      <c r="F1247" s="29" t="s">
        <v>9</v>
      </c>
      <c r="G1247" s="30">
        <v>21085710</v>
      </c>
      <c r="H1247" s="30">
        <v>835164</v>
      </c>
      <c r="I1247" s="18">
        <f t="shared" si="19"/>
        <v>20250546</v>
      </c>
    </row>
    <row r="1248" spans="1:9" s="19" customFormat="1" ht="25.5">
      <c r="A1248" s="112" t="s">
        <v>18</v>
      </c>
      <c r="B1248" s="28" t="s">
        <v>354</v>
      </c>
      <c r="C1248" s="29" t="s">
        <v>296</v>
      </c>
      <c r="D1248" s="29" t="s">
        <v>88</v>
      </c>
      <c r="E1248" s="29" t="s">
        <v>635</v>
      </c>
      <c r="F1248" s="29" t="s">
        <v>9</v>
      </c>
      <c r="G1248" s="30">
        <v>773210</v>
      </c>
      <c r="H1248" s="30">
        <v>38295</v>
      </c>
      <c r="I1248" s="18">
        <f t="shared" si="19"/>
        <v>734915</v>
      </c>
    </row>
    <row r="1249" spans="1:9" s="19" customFormat="1" ht="25.5">
      <c r="A1249" s="50" t="s">
        <v>20</v>
      </c>
      <c r="B1249" s="28" t="s">
        <v>354</v>
      </c>
      <c r="C1249" s="29" t="s">
        <v>296</v>
      </c>
      <c r="D1249" s="29" t="s">
        <v>88</v>
      </c>
      <c r="E1249" s="29" t="s">
        <v>635</v>
      </c>
      <c r="F1249" s="29" t="s">
        <v>21</v>
      </c>
      <c r="G1249" s="30">
        <v>202210</v>
      </c>
      <c r="H1249" s="30">
        <v>263791</v>
      </c>
      <c r="I1249" s="18">
        <f t="shared" si="19"/>
        <v>-61581</v>
      </c>
    </row>
    <row r="1250" spans="1:9" s="19" customFormat="1" ht="25.5">
      <c r="A1250" s="65" t="s">
        <v>22</v>
      </c>
      <c r="B1250" s="28" t="s">
        <v>354</v>
      </c>
      <c r="C1250" s="29" t="s">
        <v>296</v>
      </c>
      <c r="D1250" s="29" t="s">
        <v>88</v>
      </c>
      <c r="E1250" s="29" t="s">
        <v>635</v>
      </c>
      <c r="F1250" s="29" t="s">
        <v>23</v>
      </c>
      <c r="G1250" s="30">
        <v>155307.5</v>
      </c>
      <c r="H1250" s="36">
        <v>93570</v>
      </c>
      <c r="I1250" s="18">
        <f t="shared" si="19"/>
        <v>61737.5</v>
      </c>
    </row>
    <row r="1251" spans="1:9" s="19" customFormat="1" ht="38.25">
      <c r="A1251" s="65" t="s">
        <v>25</v>
      </c>
      <c r="B1251" s="28" t="s">
        <v>354</v>
      </c>
      <c r="C1251" s="29" t="s">
        <v>296</v>
      </c>
      <c r="D1251" s="29" t="s">
        <v>88</v>
      </c>
      <c r="E1251" s="29" t="s">
        <v>635</v>
      </c>
      <c r="F1251" s="29" t="s">
        <v>26</v>
      </c>
      <c r="G1251" s="30">
        <v>46902.5</v>
      </c>
      <c r="H1251" s="30">
        <v>93570</v>
      </c>
      <c r="I1251" s="18">
        <f t="shared" si="19"/>
        <v>-46667.5</v>
      </c>
    </row>
    <row r="1252" spans="1:9" s="19" customFormat="1" ht="25.5">
      <c r="A1252" s="112" t="s">
        <v>27</v>
      </c>
      <c r="B1252" s="28" t="s">
        <v>354</v>
      </c>
      <c r="C1252" s="29" t="s">
        <v>296</v>
      </c>
      <c r="D1252" s="29" t="s">
        <v>88</v>
      </c>
      <c r="E1252" s="29" t="s">
        <v>635</v>
      </c>
      <c r="F1252" s="29" t="s">
        <v>28</v>
      </c>
      <c r="G1252" s="30">
        <v>568000</v>
      </c>
      <c r="H1252" s="36">
        <v>72790</v>
      </c>
      <c r="I1252" s="18">
        <f t="shared" si="19"/>
        <v>495210</v>
      </c>
    </row>
    <row r="1253" spans="1:9" s="19" customFormat="1">
      <c r="A1253" s="65" t="s">
        <v>29</v>
      </c>
      <c r="B1253" s="28" t="s">
        <v>354</v>
      </c>
      <c r="C1253" s="29" t="s">
        <v>296</v>
      </c>
      <c r="D1253" s="29" t="s">
        <v>88</v>
      </c>
      <c r="E1253" s="29" t="s">
        <v>635</v>
      </c>
      <c r="F1253" s="29" t="s">
        <v>30</v>
      </c>
      <c r="G1253" s="30">
        <v>568000</v>
      </c>
      <c r="H1253" s="36">
        <v>72790</v>
      </c>
      <c r="I1253" s="18">
        <f t="shared" si="19"/>
        <v>495210</v>
      </c>
    </row>
    <row r="1254" spans="1:9" s="19" customFormat="1">
      <c r="A1254" s="112" t="s">
        <v>31</v>
      </c>
      <c r="B1254" s="28" t="s">
        <v>354</v>
      </c>
      <c r="C1254" s="29" t="s">
        <v>296</v>
      </c>
      <c r="D1254" s="29" t="s">
        <v>88</v>
      </c>
      <c r="E1254" s="29" t="s">
        <v>635</v>
      </c>
      <c r="F1254" s="29" t="s">
        <v>32</v>
      </c>
      <c r="G1254" s="30">
        <v>3000</v>
      </c>
      <c r="H1254" s="30">
        <v>72790</v>
      </c>
      <c r="I1254" s="18">
        <f t="shared" si="19"/>
        <v>-69790</v>
      </c>
    </row>
    <row r="1255" spans="1:9" s="19" customFormat="1">
      <c r="A1255" s="65" t="s">
        <v>35</v>
      </c>
      <c r="B1255" s="28" t="s">
        <v>354</v>
      </c>
      <c r="C1255" s="29" t="s">
        <v>296</v>
      </c>
      <c r="D1255" s="29" t="s">
        <v>88</v>
      </c>
      <c r="E1255" s="29" t="s">
        <v>635</v>
      </c>
      <c r="F1255" s="29" t="s">
        <v>36</v>
      </c>
      <c r="G1255" s="30">
        <v>3000</v>
      </c>
      <c r="H1255" s="26">
        <v>241950</v>
      </c>
      <c r="I1255" s="18">
        <f t="shared" si="19"/>
        <v>-238950</v>
      </c>
    </row>
    <row r="1256" spans="1:9" s="19" customFormat="1" ht="25.5">
      <c r="A1256" s="112" t="s">
        <v>37</v>
      </c>
      <c r="B1256" s="28" t="s">
        <v>354</v>
      </c>
      <c r="C1256" s="29" t="s">
        <v>296</v>
      </c>
      <c r="D1256" s="29" t="s">
        <v>88</v>
      </c>
      <c r="E1256" s="29" t="s">
        <v>636</v>
      </c>
      <c r="F1256" s="29" t="s">
        <v>9</v>
      </c>
      <c r="G1256" s="30">
        <v>8884700</v>
      </c>
      <c r="H1256" s="36">
        <v>241950</v>
      </c>
      <c r="I1256" s="18">
        <f t="shared" si="19"/>
        <v>8642750</v>
      </c>
    </row>
    <row r="1257" spans="1:9" s="19" customFormat="1" ht="25.5">
      <c r="A1257" s="50" t="s">
        <v>20</v>
      </c>
      <c r="B1257" s="28" t="s">
        <v>354</v>
      </c>
      <c r="C1257" s="29" t="s">
        <v>296</v>
      </c>
      <c r="D1257" s="29" t="s">
        <v>88</v>
      </c>
      <c r="E1257" s="29" t="s">
        <v>636</v>
      </c>
      <c r="F1257" s="29" t="s">
        <v>21</v>
      </c>
      <c r="G1257" s="30">
        <v>8884700</v>
      </c>
      <c r="H1257" s="36">
        <v>241950</v>
      </c>
      <c r="I1257" s="18">
        <f t="shared" si="19"/>
        <v>8642750</v>
      </c>
    </row>
    <row r="1258" spans="1:9" s="19" customFormat="1">
      <c r="A1258" s="65" t="s">
        <v>39</v>
      </c>
      <c r="B1258" s="28" t="s">
        <v>354</v>
      </c>
      <c r="C1258" s="29" t="s">
        <v>296</v>
      </c>
      <c r="D1258" s="29" t="s">
        <v>88</v>
      </c>
      <c r="E1258" s="29" t="s">
        <v>636</v>
      </c>
      <c r="F1258" s="29" t="s">
        <v>40</v>
      </c>
      <c r="G1258" s="30">
        <v>6823880</v>
      </c>
      <c r="H1258" s="36">
        <v>241950</v>
      </c>
      <c r="I1258" s="18">
        <f t="shared" si="19"/>
        <v>6581930</v>
      </c>
    </row>
    <row r="1259" spans="1:9" s="19" customFormat="1" ht="38.25">
      <c r="A1259" s="65" t="s">
        <v>25</v>
      </c>
      <c r="B1259" s="28" t="s">
        <v>354</v>
      </c>
      <c r="C1259" s="29" t="s">
        <v>296</v>
      </c>
      <c r="D1259" s="29" t="s">
        <v>88</v>
      </c>
      <c r="E1259" s="29" t="s">
        <v>636</v>
      </c>
      <c r="F1259" s="29" t="s">
        <v>26</v>
      </c>
      <c r="G1259" s="30">
        <v>2060820</v>
      </c>
      <c r="H1259" s="36">
        <v>200000</v>
      </c>
      <c r="I1259" s="18">
        <f t="shared" si="19"/>
        <v>1860820</v>
      </c>
    </row>
    <row r="1260" spans="1:9" s="19" customFormat="1" ht="25.5">
      <c r="A1260" s="119" t="s">
        <v>126</v>
      </c>
      <c r="B1260" s="28" t="s">
        <v>354</v>
      </c>
      <c r="C1260" s="29" t="s">
        <v>296</v>
      </c>
      <c r="D1260" s="29" t="s">
        <v>88</v>
      </c>
      <c r="E1260" s="130" t="s">
        <v>637</v>
      </c>
      <c r="F1260" s="130" t="s">
        <v>9</v>
      </c>
      <c r="G1260" s="30">
        <v>11427800</v>
      </c>
      <c r="H1260" s="36">
        <v>200000</v>
      </c>
      <c r="I1260" s="18">
        <f t="shared" si="19"/>
        <v>11227800</v>
      </c>
    </row>
    <row r="1261" spans="1:9" s="19" customFormat="1">
      <c r="A1261" s="118" t="s">
        <v>128</v>
      </c>
      <c r="B1261" s="28" t="s">
        <v>354</v>
      </c>
      <c r="C1261" s="29" t="s">
        <v>296</v>
      </c>
      <c r="D1261" s="29" t="s">
        <v>88</v>
      </c>
      <c r="E1261" s="130" t="s">
        <v>637</v>
      </c>
      <c r="F1261" s="130" t="s">
        <v>129</v>
      </c>
      <c r="G1261" s="30">
        <v>9257260</v>
      </c>
      <c r="H1261" s="30">
        <v>200000</v>
      </c>
      <c r="I1261" s="18">
        <f t="shared" si="19"/>
        <v>9057260</v>
      </c>
    </row>
    <row r="1262" spans="1:9" s="19" customFormat="1">
      <c r="A1262" s="27" t="s">
        <v>130</v>
      </c>
      <c r="B1262" s="28" t="s">
        <v>354</v>
      </c>
      <c r="C1262" s="29" t="s">
        <v>296</v>
      </c>
      <c r="D1262" s="29" t="s">
        <v>88</v>
      </c>
      <c r="E1262" s="130" t="s">
        <v>637</v>
      </c>
      <c r="F1262" s="114">
        <v>111</v>
      </c>
      <c r="G1262" s="30">
        <v>7110030</v>
      </c>
      <c r="H1262" s="30">
        <v>41950</v>
      </c>
      <c r="I1262" s="18">
        <f t="shared" si="19"/>
        <v>7068080</v>
      </c>
    </row>
    <row r="1263" spans="1:9" s="19" customFormat="1" ht="38.25">
      <c r="A1263" s="65" t="s">
        <v>132</v>
      </c>
      <c r="B1263" s="28" t="s">
        <v>354</v>
      </c>
      <c r="C1263" s="29" t="s">
        <v>296</v>
      </c>
      <c r="D1263" s="29" t="s">
        <v>88</v>
      </c>
      <c r="E1263" s="130" t="s">
        <v>637</v>
      </c>
      <c r="F1263" s="114">
        <v>119</v>
      </c>
      <c r="G1263" s="30">
        <v>2147230</v>
      </c>
      <c r="H1263" s="30">
        <v>41950</v>
      </c>
      <c r="I1263" s="18">
        <f t="shared" si="19"/>
        <v>2105280</v>
      </c>
    </row>
    <row r="1264" spans="1:9" s="19" customFormat="1" ht="25.5">
      <c r="A1264" s="112" t="s">
        <v>27</v>
      </c>
      <c r="B1264" s="28" t="s">
        <v>354</v>
      </c>
      <c r="C1264" s="29" t="s">
        <v>296</v>
      </c>
      <c r="D1264" s="29" t="s">
        <v>88</v>
      </c>
      <c r="E1264" s="130" t="s">
        <v>637</v>
      </c>
      <c r="F1264" s="130" t="s">
        <v>28</v>
      </c>
      <c r="G1264" s="30">
        <v>2170540</v>
      </c>
      <c r="H1264" s="30">
        <v>41950</v>
      </c>
      <c r="I1264" s="18">
        <f t="shared" si="19"/>
        <v>2128590</v>
      </c>
    </row>
    <row r="1265" spans="1:9" s="19" customFormat="1">
      <c r="A1265" s="65" t="s">
        <v>29</v>
      </c>
      <c r="B1265" s="28" t="s">
        <v>354</v>
      </c>
      <c r="C1265" s="29" t="s">
        <v>296</v>
      </c>
      <c r="D1265" s="29" t="s">
        <v>88</v>
      </c>
      <c r="E1265" s="130" t="s">
        <v>637</v>
      </c>
      <c r="F1265" s="29" t="s">
        <v>30</v>
      </c>
      <c r="G1265" s="30">
        <v>2170540</v>
      </c>
      <c r="H1265" s="22">
        <v>99080626.569999993</v>
      </c>
      <c r="I1265" s="18">
        <f t="shared" si="19"/>
        <v>-96910086.569999993</v>
      </c>
    </row>
    <row r="1266" spans="1:9" s="19" customFormat="1">
      <c r="A1266" s="50"/>
      <c r="B1266" s="28"/>
      <c r="C1266" s="29"/>
      <c r="D1266" s="29"/>
      <c r="E1266" s="130"/>
      <c r="F1266" s="29"/>
      <c r="G1266" s="30"/>
      <c r="H1266" s="26">
        <v>99080626.569999993</v>
      </c>
      <c r="I1266" s="18">
        <f t="shared" si="19"/>
        <v>-99080626.569999993</v>
      </c>
    </row>
    <row r="1267" spans="1:9" s="19" customFormat="1">
      <c r="A1267" s="110" t="s">
        <v>638</v>
      </c>
      <c r="B1267" s="16" t="s">
        <v>639</v>
      </c>
      <c r="C1267" s="17" t="s">
        <v>7</v>
      </c>
      <c r="D1267" s="17" t="s">
        <v>7</v>
      </c>
      <c r="E1267" s="17" t="s">
        <v>8</v>
      </c>
      <c r="F1267" s="17" t="s">
        <v>9</v>
      </c>
      <c r="G1267" s="18">
        <v>174209850</v>
      </c>
      <c r="H1267" s="36">
        <v>99080626.569999993</v>
      </c>
      <c r="I1267" s="18">
        <f t="shared" si="19"/>
        <v>75129223.430000007</v>
      </c>
    </row>
    <row r="1268" spans="1:9" s="19" customFormat="1">
      <c r="A1268" s="111" t="s">
        <v>10</v>
      </c>
      <c r="B1268" s="20" t="s">
        <v>639</v>
      </c>
      <c r="C1268" s="21" t="s">
        <v>11</v>
      </c>
      <c r="D1268" s="21" t="s">
        <v>7</v>
      </c>
      <c r="E1268" s="21" t="s">
        <v>8</v>
      </c>
      <c r="F1268" s="21" t="s">
        <v>9</v>
      </c>
      <c r="G1268" s="22">
        <v>41032757.32</v>
      </c>
      <c r="H1268" s="36">
        <v>99080626.569999993</v>
      </c>
      <c r="I1268" s="18">
        <f t="shared" si="19"/>
        <v>-58047869.249999993</v>
      </c>
    </row>
    <row r="1269" spans="1:9" s="19" customFormat="1" ht="38.25">
      <c r="A1269" s="23" t="s">
        <v>75</v>
      </c>
      <c r="B1269" s="24" t="s">
        <v>639</v>
      </c>
      <c r="C1269" s="25" t="s">
        <v>11</v>
      </c>
      <c r="D1269" s="25" t="s">
        <v>76</v>
      </c>
      <c r="E1269" s="25" t="s">
        <v>8</v>
      </c>
      <c r="F1269" s="25" t="s">
        <v>9</v>
      </c>
      <c r="G1269" s="26">
        <v>40789417.32</v>
      </c>
      <c r="H1269" s="36">
        <v>99080626.569999993</v>
      </c>
      <c r="I1269" s="18">
        <f t="shared" si="19"/>
        <v>-58291209.249999993</v>
      </c>
    </row>
    <row r="1270" spans="1:9" s="55" customFormat="1" ht="25.5">
      <c r="A1270" s="33" t="s">
        <v>640</v>
      </c>
      <c r="B1270" s="34" t="s">
        <v>639</v>
      </c>
      <c r="C1270" s="35" t="s">
        <v>11</v>
      </c>
      <c r="D1270" s="35" t="s">
        <v>76</v>
      </c>
      <c r="E1270" s="35" t="s">
        <v>641</v>
      </c>
      <c r="F1270" s="35" t="s">
        <v>9</v>
      </c>
      <c r="G1270" s="36">
        <v>40789417.32</v>
      </c>
      <c r="H1270" s="30">
        <v>9279760</v>
      </c>
      <c r="I1270" s="18">
        <f t="shared" si="19"/>
        <v>31509657.32</v>
      </c>
    </row>
    <row r="1271" spans="1:9" s="55" customFormat="1" ht="25.5">
      <c r="A1271" s="33" t="s">
        <v>642</v>
      </c>
      <c r="B1271" s="34" t="s">
        <v>639</v>
      </c>
      <c r="C1271" s="35" t="s">
        <v>11</v>
      </c>
      <c r="D1271" s="35" t="s">
        <v>76</v>
      </c>
      <c r="E1271" s="35" t="s">
        <v>643</v>
      </c>
      <c r="F1271" s="35" t="s">
        <v>9</v>
      </c>
      <c r="G1271" s="36">
        <v>40789417.32</v>
      </c>
      <c r="H1271" s="30">
        <v>9279760</v>
      </c>
      <c r="I1271" s="18">
        <f t="shared" si="19"/>
        <v>31509657.32</v>
      </c>
    </row>
    <row r="1272" spans="1:9" s="55" customFormat="1" ht="25.5">
      <c r="A1272" s="112" t="s">
        <v>18</v>
      </c>
      <c r="B1272" s="34" t="s">
        <v>639</v>
      </c>
      <c r="C1272" s="35" t="s">
        <v>11</v>
      </c>
      <c r="D1272" s="35" t="s">
        <v>76</v>
      </c>
      <c r="E1272" s="35" t="s">
        <v>644</v>
      </c>
      <c r="F1272" s="35" t="s">
        <v>9</v>
      </c>
      <c r="G1272" s="36">
        <v>4061705.69</v>
      </c>
      <c r="H1272" s="30">
        <v>9279760</v>
      </c>
      <c r="I1272" s="18">
        <f t="shared" si="19"/>
        <v>-5218054.3100000005</v>
      </c>
    </row>
    <row r="1273" spans="1:9" s="19" customFormat="1" ht="25.5">
      <c r="A1273" s="50" t="s">
        <v>20</v>
      </c>
      <c r="B1273" s="34" t="s">
        <v>639</v>
      </c>
      <c r="C1273" s="35" t="s">
        <v>11</v>
      </c>
      <c r="D1273" s="35" t="s">
        <v>76</v>
      </c>
      <c r="E1273" s="35" t="s">
        <v>644</v>
      </c>
      <c r="F1273" s="35" t="s">
        <v>21</v>
      </c>
      <c r="G1273" s="30">
        <v>620460</v>
      </c>
      <c r="H1273" s="30">
        <v>66882520</v>
      </c>
      <c r="I1273" s="18">
        <f t="shared" si="19"/>
        <v>-66262060</v>
      </c>
    </row>
    <row r="1274" spans="1:9" s="19" customFormat="1" ht="25.5">
      <c r="A1274" s="65" t="s">
        <v>22</v>
      </c>
      <c r="B1274" s="34" t="s">
        <v>639</v>
      </c>
      <c r="C1274" s="35" t="s">
        <v>11</v>
      </c>
      <c r="D1274" s="35" t="s">
        <v>76</v>
      </c>
      <c r="E1274" s="35" t="s">
        <v>644</v>
      </c>
      <c r="F1274" s="114">
        <v>122</v>
      </c>
      <c r="G1274" s="30">
        <v>476560</v>
      </c>
      <c r="H1274" s="30">
        <v>66882520</v>
      </c>
      <c r="I1274" s="18">
        <f t="shared" si="19"/>
        <v>-66405960</v>
      </c>
    </row>
    <row r="1275" spans="1:9" s="19" customFormat="1" ht="38.25">
      <c r="A1275" s="65" t="s">
        <v>25</v>
      </c>
      <c r="B1275" s="34" t="s">
        <v>639</v>
      </c>
      <c r="C1275" s="35" t="s">
        <v>11</v>
      </c>
      <c r="D1275" s="35" t="s">
        <v>76</v>
      </c>
      <c r="E1275" s="35" t="s">
        <v>644</v>
      </c>
      <c r="F1275" s="114">
        <v>129</v>
      </c>
      <c r="G1275" s="30">
        <v>143900</v>
      </c>
      <c r="H1275" s="30">
        <v>66882520</v>
      </c>
      <c r="I1275" s="18">
        <f t="shared" si="19"/>
        <v>-66738620</v>
      </c>
    </row>
    <row r="1276" spans="1:9" s="19" customFormat="1" ht="25.5">
      <c r="A1276" s="112" t="s">
        <v>27</v>
      </c>
      <c r="B1276" s="34" t="s">
        <v>639</v>
      </c>
      <c r="C1276" s="35" t="s">
        <v>11</v>
      </c>
      <c r="D1276" s="35" t="s">
        <v>76</v>
      </c>
      <c r="E1276" s="35" t="s">
        <v>644</v>
      </c>
      <c r="F1276" s="35" t="s">
        <v>28</v>
      </c>
      <c r="G1276" s="30">
        <v>3344245.69</v>
      </c>
      <c r="H1276" s="36">
        <v>2773000</v>
      </c>
      <c r="I1276" s="18">
        <f t="shared" si="19"/>
        <v>571245.68999999994</v>
      </c>
    </row>
    <row r="1277" spans="1:9" s="19" customFormat="1">
      <c r="A1277" s="65" t="s">
        <v>29</v>
      </c>
      <c r="B1277" s="34" t="s">
        <v>639</v>
      </c>
      <c r="C1277" s="35" t="s">
        <v>11</v>
      </c>
      <c r="D1277" s="35" t="s">
        <v>76</v>
      </c>
      <c r="E1277" s="35" t="s">
        <v>644</v>
      </c>
      <c r="F1277" s="35" t="s">
        <v>30</v>
      </c>
      <c r="G1277" s="30">
        <v>3344245.69</v>
      </c>
      <c r="H1277" s="45"/>
      <c r="I1277" s="18">
        <f t="shared" si="19"/>
        <v>3344245.69</v>
      </c>
    </row>
    <row r="1278" spans="1:9" s="19" customFormat="1">
      <c r="A1278" s="112" t="s">
        <v>31</v>
      </c>
      <c r="B1278" s="34" t="s">
        <v>639</v>
      </c>
      <c r="C1278" s="35" t="s">
        <v>11</v>
      </c>
      <c r="D1278" s="35" t="s">
        <v>76</v>
      </c>
      <c r="E1278" s="35" t="s">
        <v>644</v>
      </c>
      <c r="F1278" s="35" t="s">
        <v>32</v>
      </c>
      <c r="G1278" s="30">
        <v>97000</v>
      </c>
      <c r="H1278" s="30">
        <v>555000</v>
      </c>
      <c r="I1278" s="18">
        <f t="shared" si="19"/>
        <v>-458000</v>
      </c>
    </row>
    <row r="1279" spans="1:9" s="19" customFormat="1">
      <c r="A1279" s="65" t="s">
        <v>33</v>
      </c>
      <c r="B1279" s="34" t="s">
        <v>639</v>
      </c>
      <c r="C1279" s="35" t="s">
        <v>11</v>
      </c>
      <c r="D1279" s="35" t="s">
        <v>76</v>
      </c>
      <c r="E1279" s="35" t="s">
        <v>644</v>
      </c>
      <c r="F1279" s="35" t="s">
        <v>34</v>
      </c>
      <c r="G1279" s="30">
        <v>80000</v>
      </c>
      <c r="H1279" s="30">
        <v>2218000</v>
      </c>
      <c r="I1279" s="18">
        <f t="shared" ref="I1279:I1342" si="20">G1279-H1279</f>
        <v>-2138000</v>
      </c>
    </row>
    <row r="1280" spans="1:9" s="19" customFormat="1">
      <c r="A1280" s="65" t="s">
        <v>35</v>
      </c>
      <c r="B1280" s="34" t="s">
        <v>639</v>
      </c>
      <c r="C1280" s="35" t="s">
        <v>11</v>
      </c>
      <c r="D1280" s="35" t="s">
        <v>76</v>
      </c>
      <c r="E1280" s="35" t="s">
        <v>644</v>
      </c>
      <c r="F1280" s="35" t="s">
        <v>36</v>
      </c>
      <c r="G1280" s="30">
        <v>16980.8</v>
      </c>
      <c r="H1280" s="36">
        <v>2773000</v>
      </c>
      <c r="I1280" s="18">
        <f t="shared" si="20"/>
        <v>-2756019.2</v>
      </c>
    </row>
    <row r="1281" spans="1:9" s="19" customFormat="1">
      <c r="A1281" s="65" t="s">
        <v>80</v>
      </c>
      <c r="B1281" s="34" t="s">
        <v>639</v>
      </c>
      <c r="C1281" s="35" t="s">
        <v>11</v>
      </c>
      <c r="D1281" s="35" t="s">
        <v>76</v>
      </c>
      <c r="E1281" s="35" t="s">
        <v>644</v>
      </c>
      <c r="F1281" s="35" t="s">
        <v>81</v>
      </c>
      <c r="G1281" s="30">
        <v>19.2</v>
      </c>
      <c r="H1281" s="30">
        <v>2773000</v>
      </c>
      <c r="I1281" s="18">
        <f t="shared" si="20"/>
        <v>-2772980.8</v>
      </c>
    </row>
    <row r="1282" spans="1:9" s="19" customFormat="1" ht="25.5">
      <c r="A1282" s="112" t="s">
        <v>37</v>
      </c>
      <c r="B1282" s="34" t="s">
        <v>639</v>
      </c>
      <c r="C1282" s="35" t="s">
        <v>11</v>
      </c>
      <c r="D1282" s="35" t="s">
        <v>76</v>
      </c>
      <c r="E1282" s="35" t="s">
        <v>645</v>
      </c>
      <c r="F1282" s="35" t="s">
        <v>9</v>
      </c>
      <c r="G1282" s="30">
        <v>35204211.630000003</v>
      </c>
      <c r="H1282" s="36">
        <v>20145346.57</v>
      </c>
      <c r="I1282" s="18">
        <f t="shared" si="20"/>
        <v>15058865.060000002</v>
      </c>
    </row>
    <row r="1283" spans="1:9" s="19" customFormat="1" ht="25.5">
      <c r="A1283" s="50" t="s">
        <v>20</v>
      </c>
      <c r="B1283" s="34" t="s">
        <v>639</v>
      </c>
      <c r="C1283" s="35" t="s">
        <v>11</v>
      </c>
      <c r="D1283" s="35" t="s">
        <v>76</v>
      </c>
      <c r="E1283" s="35" t="s">
        <v>645</v>
      </c>
      <c r="F1283" s="35" t="s">
        <v>21</v>
      </c>
      <c r="G1283" s="30">
        <v>35204211.630000003</v>
      </c>
      <c r="H1283" s="45"/>
      <c r="I1283" s="18">
        <f t="shared" si="20"/>
        <v>35204211.630000003</v>
      </c>
    </row>
    <row r="1284" spans="1:9" s="19" customFormat="1">
      <c r="A1284" s="65" t="s">
        <v>39</v>
      </c>
      <c r="B1284" s="34" t="s">
        <v>639</v>
      </c>
      <c r="C1284" s="35" t="s">
        <v>11</v>
      </c>
      <c r="D1284" s="35" t="s">
        <v>76</v>
      </c>
      <c r="E1284" s="35" t="s">
        <v>645</v>
      </c>
      <c r="F1284" s="114">
        <v>121</v>
      </c>
      <c r="G1284" s="30">
        <v>27038565</v>
      </c>
      <c r="H1284" s="30">
        <v>9066346.5700000003</v>
      </c>
      <c r="I1284" s="18">
        <f t="shared" si="20"/>
        <v>17972218.43</v>
      </c>
    </row>
    <row r="1285" spans="1:9" s="19" customFormat="1" ht="38.25">
      <c r="A1285" s="65" t="s">
        <v>25</v>
      </c>
      <c r="B1285" s="34" t="s">
        <v>639</v>
      </c>
      <c r="C1285" s="35" t="s">
        <v>11</v>
      </c>
      <c r="D1285" s="35" t="s">
        <v>76</v>
      </c>
      <c r="E1285" s="35" t="s">
        <v>645</v>
      </c>
      <c r="F1285" s="114">
        <v>129</v>
      </c>
      <c r="G1285" s="30">
        <v>8165646.6299999999</v>
      </c>
      <c r="H1285" s="30">
        <v>11079000</v>
      </c>
      <c r="I1285" s="18">
        <f t="shared" si="20"/>
        <v>-2913353.37</v>
      </c>
    </row>
    <row r="1286" spans="1:9" s="19" customFormat="1" ht="25.5">
      <c r="A1286" s="112" t="s">
        <v>428</v>
      </c>
      <c r="B1286" s="34" t="s">
        <v>639</v>
      </c>
      <c r="C1286" s="35" t="s">
        <v>11</v>
      </c>
      <c r="D1286" s="35" t="s">
        <v>76</v>
      </c>
      <c r="E1286" s="35" t="s">
        <v>646</v>
      </c>
      <c r="F1286" s="35" t="s">
        <v>9</v>
      </c>
      <c r="G1286" s="30">
        <v>1449000</v>
      </c>
      <c r="H1286" s="36">
        <v>20145346.57</v>
      </c>
      <c r="I1286" s="18">
        <f t="shared" si="20"/>
        <v>-18696346.57</v>
      </c>
    </row>
    <row r="1287" spans="1:9" s="19" customFormat="1" ht="25.5">
      <c r="A1287" s="113" t="s">
        <v>20</v>
      </c>
      <c r="B1287" s="34" t="s">
        <v>639</v>
      </c>
      <c r="C1287" s="35" t="s">
        <v>11</v>
      </c>
      <c r="D1287" s="35" t="s">
        <v>76</v>
      </c>
      <c r="E1287" s="35" t="s">
        <v>646</v>
      </c>
      <c r="F1287" s="35" t="s">
        <v>21</v>
      </c>
      <c r="G1287" s="30">
        <v>1354860</v>
      </c>
      <c r="H1287" s="30">
        <v>20145346.57</v>
      </c>
      <c r="I1287" s="18">
        <f t="shared" si="20"/>
        <v>-18790486.57</v>
      </c>
    </row>
    <row r="1288" spans="1:9" s="19" customFormat="1">
      <c r="A1288" s="65" t="s">
        <v>39</v>
      </c>
      <c r="B1288" s="34" t="s">
        <v>639</v>
      </c>
      <c r="C1288" s="35" t="s">
        <v>11</v>
      </c>
      <c r="D1288" s="35" t="s">
        <v>76</v>
      </c>
      <c r="E1288" s="35" t="s">
        <v>646</v>
      </c>
      <c r="F1288" s="114">
        <v>121</v>
      </c>
      <c r="G1288" s="30">
        <v>1002305</v>
      </c>
      <c r="H1288" s="22">
        <v>41006153.43</v>
      </c>
      <c r="I1288" s="18">
        <f t="shared" si="20"/>
        <v>-40003848.43</v>
      </c>
    </row>
    <row r="1289" spans="1:9" s="19" customFormat="1" ht="25.5">
      <c r="A1289" s="65" t="s">
        <v>22</v>
      </c>
      <c r="B1289" s="34" t="s">
        <v>639</v>
      </c>
      <c r="C1289" s="35" t="s">
        <v>11</v>
      </c>
      <c r="D1289" s="35" t="s">
        <v>76</v>
      </c>
      <c r="E1289" s="35" t="s">
        <v>646</v>
      </c>
      <c r="F1289" s="114">
        <v>122</v>
      </c>
      <c r="G1289" s="30">
        <v>38295</v>
      </c>
      <c r="H1289" s="26">
        <v>1714000</v>
      </c>
      <c r="I1289" s="18">
        <f t="shared" si="20"/>
        <v>-1675705</v>
      </c>
    </row>
    <row r="1290" spans="1:9" s="19" customFormat="1" ht="38.25">
      <c r="A1290" s="65" t="s">
        <v>25</v>
      </c>
      <c r="B1290" s="34" t="s">
        <v>639</v>
      </c>
      <c r="C1290" s="35" t="s">
        <v>11</v>
      </c>
      <c r="D1290" s="35" t="s">
        <v>76</v>
      </c>
      <c r="E1290" s="35" t="s">
        <v>646</v>
      </c>
      <c r="F1290" s="114">
        <v>129</v>
      </c>
      <c r="G1290" s="30">
        <v>314260</v>
      </c>
      <c r="H1290" s="36">
        <v>1714000</v>
      </c>
      <c r="I1290" s="18">
        <f t="shared" si="20"/>
        <v>-1399740</v>
      </c>
    </row>
    <row r="1291" spans="1:9" s="19" customFormat="1" ht="25.5">
      <c r="A1291" s="112" t="s">
        <v>27</v>
      </c>
      <c r="B1291" s="34" t="s">
        <v>639</v>
      </c>
      <c r="C1291" s="35" t="s">
        <v>11</v>
      </c>
      <c r="D1291" s="35" t="s">
        <v>76</v>
      </c>
      <c r="E1291" s="35" t="s">
        <v>646</v>
      </c>
      <c r="F1291" s="35" t="s">
        <v>28</v>
      </c>
      <c r="G1291" s="30">
        <v>94140</v>
      </c>
      <c r="H1291" s="36">
        <v>1714000</v>
      </c>
      <c r="I1291" s="18">
        <f t="shared" si="20"/>
        <v>-1619860</v>
      </c>
    </row>
    <row r="1292" spans="1:9" s="19" customFormat="1">
      <c r="A1292" s="65" t="s">
        <v>29</v>
      </c>
      <c r="B1292" s="34" t="s">
        <v>639</v>
      </c>
      <c r="C1292" s="35" t="s">
        <v>11</v>
      </c>
      <c r="D1292" s="35" t="s">
        <v>76</v>
      </c>
      <c r="E1292" s="35" t="s">
        <v>646</v>
      </c>
      <c r="F1292" s="35" t="s">
        <v>30</v>
      </c>
      <c r="G1292" s="30">
        <v>94140</v>
      </c>
      <c r="H1292" s="36">
        <v>1714000</v>
      </c>
      <c r="I1292" s="18">
        <f t="shared" si="20"/>
        <v>-1619860</v>
      </c>
    </row>
    <row r="1293" spans="1:9" s="19" customFormat="1" ht="25.5">
      <c r="A1293" s="113" t="s">
        <v>647</v>
      </c>
      <c r="B1293" s="34" t="s">
        <v>639</v>
      </c>
      <c r="C1293" s="35" t="s">
        <v>11</v>
      </c>
      <c r="D1293" s="35" t="s">
        <v>76</v>
      </c>
      <c r="E1293" s="35" t="s">
        <v>648</v>
      </c>
      <c r="F1293" s="35" t="s">
        <v>9</v>
      </c>
      <c r="G1293" s="36">
        <v>74500</v>
      </c>
      <c r="H1293" s="36">
        <v>1714000</v>
      </c>
      <c r="I1293" s="18">
        <f t="shared" si="20"/>
        <v>-1639500</v>
      </c>
    </row>
    <row r="1294" spans="1:9" s="19" customFormat="1" ht="25.5">
      <c r="A1294" s="112" t="s">
        <v>27</v>
      </c>
      <c r="B1294" s="34" t="s">
        <v>639</v>
      </c>
      <c r="C1294" s="35" t="s">
        <v>11</v>
      </c>
      <c r="D1294" s="35" t="s">
        <v>76</v>
      </c>
      <c r="E1294" s="35" t="s">
        <v>648</v>
      </c>
      <c r="F1294" s="35" t="s">
        <v>28</v>
      </c>
      <c r="G1294" s="30">
        <v>74500</v>
      </c>
      <c r="H1294" s="36">
        <v>1714000</v>
      </c>
      <c r="I1294" s="18">
        <f t="shared" si="20"/>
        <v>-1639500</v>
      </c>
    </row>
    <row r="1295" spans="1:9" s="19" customFormat="1">
      <c r="A1295" s="65" t="s">
        <v>29</v>
      </c>
      <c r="B1295" s="34" t="s">
        <v>639</v>
      </c>
      <c r="C1295" s="35" t="s">
        <v>11</v>
      </c>
      <c r="D1295" s="35" t="s">
        <v>76</v>
      </c>
      <c r="E1295" s="35" t="s">
        <v>648</v>
      </c>
      <c r="F1295" s="35" t="s">
        <v>30</v>
      </c>
      <c r="G1295" s="30">
        <v>74500</v>
      </c>
      <c r="H1295" s="30">
        <v>614000</v>
      </c>
      <c r="I1295" s="18">
        <f t="shared" si="20"/>
        <v>-539500</v>
      </c>
    </row>
    <row r="1296" spans="1:9" s="19" customFormat="1">
      <c r="A1296" s="23" t="s">
        <v>49</v>
      </c>
      <c r="B1296" s="24" t="s">
        <v>639</v>
      </c>
      <c r="C1296" s="25" t="s">
        <v>11</v>
      </c>
      <c r="D1296" s="25" t="s">
        <v>50</v>
      </c>
      <c r="E1296" s="25" t="s">
        <v>8</v>
      </c>
      <c r="F1296" s="25" t="s">
        <v>9</v>
      </c>
      <c r="G1296" s="26">
        <v>243340</v>
      </c>
      <c r="H1296" s="30">
        <v>1100000</v>
      </c>
      <c r="I1296" s="18">
        <f t="shared" si="20"/>
        <v>-856660</v>
      </c>
    </row>
    <row r="1297" spans="1:9" s="19" customFormat="1" ht="38.25">
      <c r="A1297" s="27" t="s">
        <v>239</v>
      </c>
      <c r="B1297" s="34" t="s">
        <v>639</v>
      </c>
      <c r="C1297" s="35" t="s">
        <v>11</v>
      </c>
      <c r="D1297" s="35" t="s">
        <v>50</v>
      </c>
      <c r="E1297" s="35" t="s">
        <v>240</v>
      </c>
      <c r="F1297" s="35" t="s">
        <v>9</v>
      </c>
      <c r="G1297" s="36">
        <v>243340</v>
      </c>
      <c r="H1297" s="26">
        <v>39292153.43</v>
      </c>
      <c r="I1297" s="18">
        <f t="shared" si="20"/>
        <v>-39048813.43</v>
      </c>
    </row>
    <row r="1298" spans="1:9" s="19" customFormat="1" ht="51">
      <c r="A1298" s="27" t="s">
        <v>241</v>
      </c>
      <c r="B1298" s="28" t="s">
        <v>639</v>
      </c>
      <c r="C1298" s="35" t="s">
        <v>11</v>
      </c>
      <c r="D1298" s="35" t="s">
        <v>50</v>
      </c>
      <c r="E1298" s="35" t="s">
        <v>242</v>
      </c>
      <c r="F1298" s="35" t="s">
        <v>9</v>
      </c>
      <c r="G1298" s="36">
        <v>243340</v>
      </c>
      <c r="H1298" s="36">
        <v>39292153.43</v>
      </c>
      <c r="I1298" s="18">
        <f t="shared" si="20"/>
        <v>-39048813.43</v>
      </c>
    </row>
    <row r="1299" spans="1:9" s="19" customFormat="1" ht="38.25">
      <c r="A1299" s="112" t="s">
        <v>243</v>
      </c>
      <c r="B1299" s="28" t="s">
        <v>639</v>
      </c>
      <c r="C1299" s="35" t="s">
        <v>11</v>
      </c>
      <c r="D1299" s="35" t="s">
        <v>50</v>
      </c>
      <c r="E1299" s="35" t="s">
        <v>267</v>
      </c>
      <c r="F1299" s="35" t="s">
        <v>9</v>
      </c>
      <c r="G1299" s="36">
        <v>243340</v>
      </c>
      <c r="H1299" s="36">
        <v>39292153.43</v>
      </c>
      <c r="I1299" s="18">
        <f t="shared" si="20"/>
        <v>-39048813.43</v>
      </c>
    </row>
    <row r="1300" spans="1:9" s="19" customFormat="1" ht="25.5">
      <c r="A1300" s="112" t="s">
        <v>649</v>
      </c>
      <c r="B1300" s="28" t="s">
        <v>639</v>
      </c>
      <c r="C1300" s="35" t="s">
        <v>11</v>
      </c>
      <c r="D1300" s="35" t="s">
        <v>50</v>
      </c>
      <c r="E1300" s="35" t="s">
        <v>1017</v>
      </c>
      <c r="F1300" s="35" t="s">
        <v>9</v>
      </c>
      <c r="G1300" s="36">
        <v>200000</v>
      </c>
      <c r="H1300" s="36">
        <v>39292153.43</v>
      </c>
      <c r="I1300" s="18">
        <f t="shared" si="20"/>
        <v>-39092153.43</v>
      </c>
    </row>
    <row r="1301" spans="1:9" s="19" customFormat="1" ht="25.5">
      <c r="A1301" s="112" t="s">
        <v>27</v>
      </c>
      <c r="B1301" s="28" t="s">
        <v>639</v>
      </c>
      <c r="C1301" s="35" t="s">
        <v>11</v>
      </c>
      <c r="D1301" s="35" t="s">
        <v>50</v>
      </c>
      <c r="E1301" s="35" t="s">
        <v>1017</v>
      </c>
      <c r="F1301" s="35" t="s">
        <v>28</v>
      </c>
      <c r="G1301" s="30">
        <v>200000</v>
      </c>
      <c r="H1301" s="36">
        <v>9362391.1300000008</v>
      </c>
      <c r="I1301" s="18">
        <f t="shared" si="20"/>
        <v>-9162391.1300000008</v>
      </c>
    </row>
    <row r="1302" spans="1:9" s="19" customFormat="1">
      <c r="A1302" s="65" t="s">
        <v>29</v>
      </c>
      <c r="B1302" s="28" t="s">
        <v>639</v>
      </c>
      <c r="C1302" s="35" t="s">
        <v>11</v>
      </c>
      <c r="D1302" s="35" t="s">
        <v>50</v>
      </c>
      <c r="E1302" s="35" t="s">
        <v>1017</v>
      </c>
      <c r="F1302" s="35" t="s">
        <v>30</v>
      </c>
      <c r="G1302" s="30">
        <v>200000</v>
      </c>
      <c r="H1302" s="36">
        <v>9362391.1300000008</v>
      </c>
      <c r="I1302" s="18">
        <f t="shared" si="20"/>
        <v>-9162391.1300000008</v>
      </c>
    </row>
    <row r="1303" spans="1:9" s="19" customFormat="1" ht="25.5">
      <c r="A1303" s="112" t="s">
        <v>247</v>
      </c>
      <c r="B1303" s="28" t="s">
        <v>639</v>
      </c>
      <c r="C1303" s="29" t="s">
        <v>11</v>
      </c>
      <c r="D1303" s="29" t="s">
        <v>50</v>
      </c>
      <c r="E1303" s="29" t="s">
        <v>936</v>
      </c>
      <c r="F1303" s="29" t="s">
        <v>9</v>
      </c>
      <c r="G1303" s="30">
        <v>43340</v>
      </c>
      <c r="H1303" s="30">
        <v>9362391.1300000008</v>
      </c>
      <c r="I1303" s="18">
        <f t="shared" si="20"/>
        <v>-9319051.1300000008</v>
      </c>
    </row>
    <row r="1304" spans="1:9" s="19" customFormat="1" ht="25.5">
      <c r="A1304" s="112" t="s">
        <v>27</v>
      </c>
      <c r="B1304" s="28" t="s">
        <v>639</v>
      </c>
      <c r="C1304" s="29" t="s">
        <v>11</v>
      </c>
      <c r="D1304" s="29" t="s">
        <v>50</v>
      </c>
      <c r="E1304" s="29" t="s">
        <v>936</v>
      </c>
      <c r="F1304" s="29" t="s">
        <v>28</v>
      </c>
      <c r="G1304" s="30">
        <v>43340</v>
      </c>
      <c r="H1304" s="36">
        <v>2043720</v>
      </c>
      <c r="I1304" s="18">
        <f t="shared" si="20"/>
        <v>-2000380</v>
      </c>
    </row>
    <row r="1305" spans="1:9" s="19" customFormat="1">
      <c r="A1305" s="65" t="s">
        <v>29</v>
      </c>
      <c r="B1305" s="28" t="s">
        <v>639</v>
      </c>
      <c r="C1305" s="29" t="s">
        <v>11</v>
      </c>
      <c r="D1305" s="29" t="s">
        <v>50</v>
      </c>
      <c r="E1305" s="29" t="s">
        <v>936</v>
      </c>
      <c r="F1305" s="29" t="s">
        <v>30</v>
      </c>
      <c r="G1305" s="30">
        <v>43340</v>
      </c>
      <c r="H1305" s="36">
        <v>2043720</v>
      </c>
      <c r="I1305" s="18">
        <f t="shared" si="20"/>
        <v>-2000380</v>
      </c>
    </row>
    <row r="1306" spans="1:9" s="19" customFormat="1">
      <c r="A1306" s="111" t="s">
        <v>184</v>
      </c>
      <c r="B1306" s="20" t="s">
        <v>639</v>
      </c>
      <c r="C1306" s="21" t="s">
        <v>76</v>
      </c>
      <c r="D1306" s="21" t="s">
        <v>7</v>
      </c>
      <c r="E1306" s="21" t="s">
        <v>8</v>
      </c>
      <c r="F1306" s="21" t="s">
        <v>9</v>
      </c>
      <c r="G1306" s="22">
        <v>77262280</v>
      </c>
      <c r="H1306" s="30">
        <v>2043720</v>
      </c>
      <c r="I1306" s="18">
        <f t="shared" si="20"/>
        <v>75218560</v>
      </c>
    </row>
    <row r="1307" spans="1:9" s="19" customFormat="1">
      <c r="A1307" s="23" t="s">
        <v>650</v>
      </c>
      <c r="B1307" s="24" t="s">
        <v>639</v>
      </c>
      <c r="C1307" s="25" t="s">
        <v>76</v>
      </c>
      <c r="D1307" s="25" t="s">
        <v>412</v>
      </c>
      <c r="E1307" s="25" t="s">
        <v>8</v>
      </c>
      <c r="F1307" s="25" t="s">
        <v>9</v>
      </c>
      <c r="G1307" s="26">
        <v>77262280</v>
      </c>
      <c r="H1307" s="36">
        <v>15476080</v>
      </c>
      <c r="I1307" s="18">
        <f t="shared" si="20"/>
        <v>61786200</v>
      </c>
    </row>
    <row r="1308" spans="1:9" s="19" customFormat="1" ht="38.25">
      <c r="A1308" s="50" t="s">
        <v>463</v>
      </c>
      <c r="B1308" s="34" t="s">
        <v>639</v>
      </c>
      <c r="C1308" s="35" t="s">
        <v>76</v>
      </c>
      <c r="D1308" s="35" t="s">
        <v>412</v>
      </c>
      <c r="E1308" s="35" t="s">
        <v>464</v>
      </c>
      <c r="F1308" s="35" t="s">
        <v>9</v>
      </c>
      <c r="G1308" s="36">
        <v>77262280</v>
      </c>
      <c r="H1308" s="36">
        <v>15476080</v>
      </c>
      <c r="I1308" s="18">
        <f t="shared" si="20"/>
        <v>61786200</v>
      </c>
    </row>
    <row r="1309" spans="1:9" s="19" customFormat="1" ht="38.25">
      <c r="A1309" s="33" t="s">
        <v>651</v>
      </c>
      <c r="B1309" s="34" t="s">
        <v>639</v>
      </c>
      <c r="C1309" s="35" t="s">
        <v>76</v>
      </c>
      <c r="D1309" s="35" t="s">
        <v>412</v>
      </c>
      <c r="E1309" s="35" t="s">
        <v>652</v>
      </c>
      <c r="F1309" s="35" t="s">
        <v>9</v>
      </c>
      <c r="G1309" s="36">
        <v>77262280</v>
      </c>
      <c r="H1309" s="30">
        <v>15476080</v>
      </c>
      <c r="I1309" s="18">
        <f t="shared" si="20"/>
        <v>61786200</v>
      </c>
    </row>
    <row r="1310" spans="1:9" s="19" customFormat="1" ht="38.25">
      <c r="A1310" s="33" t="s">
        <v>653</v>
      </c>
      <c r="B1310" s="34" t="s">
        <v>639</v>
      </c>
      <c r="C1310" s="35" t="s">
        <v>76</v>
      </c>
      <c r="D1310" s="35" t="s">
        <v>412</v>
      </c>
      <c r="E1310" s="35" t="s">
        <v>654</v>
      </c>
      <c r="F1310" s="35" t="s">
        <v>9</v>
      </c>
      <c r="G1310" s="36">
        <v>77262280</v>
      </c>
      <c r="H1310" s="36">
        <v>1500200</v>
      </c>
      <c r="I1310" s="18">
        <f t="shared" si="20"/>
        <v>75762080</v>
      </c>
    </row>
    <row r="1311" spans="1:9" s="19" customFormat="1" ht="25.5">
      <c r="A1311" s="112" t="s">
        <v>655</v>
      </c>
      <c r="B1311" s="28" t="s">
        <v>639</v>
      </c>
      <c r="C1311" s="29" t="s">
        <v>76</v>
      </c>
      <c r="D1311" s="29" t="s">
        <v>412</v>
      </c>
      <c r="E1311" s="29" t="s">
        <v>656</v>
      </c>
      <c r="F1311" s="29" t="s">
        <v>9</v>
      </c>
      <c r="G1311" s="30">
        <v>10379760</v>
      </c>
      <c r="H1311" s="45"/>
      <c r="I1311" s="18">
        <f t="shared" si="20"/>
        <v>10379760</v>
      </c>
    </row>
    <row r="1312" spans="1:9" s="19" customFormat="1" ht="25.5">
      <c r="A1312" s="112" t="s">
        <v>27</v>
      </c>
      <c r="B1312" s="28" t="s">
        <v>639</v>
      </c>
      <c r="C1312" s="29" t="s">
        <v>76</v>
      </c>
      <c r="D1312" s="29" t="s">
        <v>412</v>
      </c>
      <c r="E1312" s="29" t="s">
        <v>656</v>
      </c>
      <c r="F1312" s="29" t="s">
        <v>28</v>
      </c>
      <c r="G1312" s="30">
        <v>10379760</v>
      </c>
      <c r="H1312" s="30">
        <v>300100</v>
      </c>
      <c r="I1312" s="18">
        <f t="shared" si="20"/>
        <v>10079660</v>
      </c>
    </row>
    <row r="1313" spans="1:9" s="19" customFormat="1">
      <c r="A1313" s="65" t="s">
        <v>29</v>
      </c>
      <c r="B1313" s="28" t="s">
        <v>639</v>
      </c>
      <c r="C1313" s="29" t="s">
        <v>76</v>
      </c>
      <c r="D1313" s="29" t="s">
        <v>412</v>
      </c>
      <c r="E1313" s="29" t="s">
        <v>656</v>
      </c>
      <c r="F1313" s="29" t="s">
        <v>30</v>
      </c>
      <c r="G1313" s="30">
        <v>10379760</v>
      </c>
      <c r="H1313" s="30">
        <v>1200100</v>
      </c>
      <c r="I1313" s="18">
        <f t="shared" si="20"/>
        <v>9179660</v>
      </c>
    </row>
    <row r="1314" spans="1:9" s="19" customFormat="1" ht="25.5">
      <c r="A1314" s="112" t="s">
        <v>657</v>
      </c>
      <c r="B1314" s="28" t="s">
        <v>639</v>
      </c>
      <c r="C1314" s="29" t="s">
        <v>76</v>
      </c>
      <c r="D1314" s="29" t="s">
        <v>412</v>
      </c>
      <c r="E1314" s="29" t="s">
        <v>658</v>
      </c>
      <c r="F1314" s="29" t="s">
        <v>9</v>
      </c>
      <c r="G1314" s="30">
        <v>66882520</v>
      </c>
      <c r="H1314" s="36">
        <v>1500200</v>
      </c>
      <c r="I1314" s="18">
        <f t="shared" si="20"/>
        <v>65382320</v>
      </c>
    </row>
    <row r="1315" spans="1:9" s="19" customFormat="1" ht="25.5">
      <c r="A1315" s="112" t="s">
        <v>27</v>
      </c>
      <c r="B1315" s="28" t="s">
        <v>639</v>
      </c>
      <c r="C1315" s="29" t="s">
        <v>76</v>
      </c>
      <c r="D1315" s="29" t="s">
        <v>412</v>
      </c>
      <c r="E1315" s="29" t="s">
        <v>658</v>
      </c>
      <c r="F1315" s="29" t="s">
        <v>28</v>
      </c>
      <c r="G1315" s="30">
        <v>66882520</v>
      </c>
      <c r="H1315" s="30">
        <v>1500200</v>
      </c>
      <c r="I1315" s="18">
        <f t="shared" si="20"/>
        <v>65382320</v>
      </c>
    </row>
    <row r="1316" spans="1:9" s="19" customFormat="1">
      <c r="A1316" s="65" t="s">
        <v>29</v>
      </c>
      <c r="B1316" s="28" t="s">
        <v>639</v>
      </c>
      <c r="C1316" s="29" t="s">
        <v>76</v>
      </c>
      <c r="D1316" s="29" t="s">
        <v>412</v>
      </c>
      <c r="E1316" s="29" t="s">
        <v>658</v>
      </c>
      <c r="F1316" s="29" t="s">
        <v>30</v>
      </c>
      <c r="G1316" s="30">
        <v>66882520</v>
      </c>
      <c r="H1316" s="36">
        <v>10909762.300000001</v>
      </c>
      <c r="I1316" s="18">
        <f t="shared" si="20"/>
        <v>55972757.700000003</v>
      </c>
    </row>
    <row r="1317" spans="1:9" s="19" customFormat="1">
      <c r="A1317" s="111" t="s">
        <v>663</v>
      </c>
      <c r="B1317" s="20" t="s">
        <v>639</v>
      </c>
      <c r="C1317" s="21" t="s">
        <v>88</v>
      </c>
      <c r="D1317" s="21" t="s">
        <v>7</v>
      </c>
      <c r="E1317" s="21" t="s">
        <v>8</v>
      </c>
      <c r="F1317" s="21" t="s">
        <v>9</v>
      </c>
      <c r="G1317" s="22">
        <v>53880056</v>
      </c>
      <c r="H1317" s="45"/>
      <c r="I1317" s="18">
        <f t="shared" si="20"/>
        <v>53880056</v>
      </c>
    </row>
    <row r="1318" spans="1:9" s="19" customFormat="1">
      <c r="A1318" s="23" t="s">
        <v>664</v>
      </c>
      <c r="B1318" s="24" t="s">
        <v>639</v>
      </c>
      <c r="C1318" s="25" t="s">
        <v>88</v>
      </c>
      <c r="D1318" s="25" t="s">
        <v>11</v>
      </c>
      <c r="E1318" s="25" t="s">
        <v>8</v>
      </c>
      <c r="F1318" s="25" t="s">
        <v>9</v>
      </c>
      <c r="G1318" s="26">
        <v>1736600</v>
      </c>
      <c r="H1318" s="30">
        <v>4909762.3</v>
      </c>
      <c r="I1318" s="18">
        <f t="shared" si="20"/>
        <v>-3173162.3</v>
      </c>
    </row>
    <row r="1319" spans="1:9" s="19" customFormat="1" ht="38.25">
      <c r="A1319" s="50" t="s">
        <v>463</v>
      </c>
      <c r="B1319" s="34" t="s">
        <v>639</v>
      </c>
      <c r="C1319" s="35" t="s">
        <v>88</v>
      </c>
      <c r="D1319" s="35" t="s">
        <v>11</v>
      </c>
      <c r="E1319" s="35" t="s">
        <v>464</v>
      </c>
      <c r="F1319" s="35" t="s">
        <v>9</v>
      </c>
      <c r="G1319" s="36">
        <v>1736600</v>
      </c>
      <c r="H1319" s="30">
        <v>6000000</v>
      </c>
      <c r="I1319" s="18">
        <f t="shared" si="20"/>
        <v>-4263400</v>
      </c>
    </row>
    <row r="1320" spans="1:9" s="19" customFormat="1" ht="25.5">
      <c r="A1320" s="33" t="s">
        <v>665</v>
      </c>
      <c r="B1320" s="34" t="s">
        <v>639</v>
      </c>
      <c r="C1320" s="35" t="s">
        <v>88</v>
      </c>
      <c r="D1320" s="35" t="s">
        <v>11</v>
      </c>
      <c r="E1320" s="35" t="s">
        <v>666</v>
      </c>
      <c r="F1320" s="35" t="s">
        <v>9</v>
      </c>
      <c r="G1320" s="36">
        <v>1736600</v>
      </c>
      <c r="H1320" s="36">
        <v>10909762.300000001</v>
      </c>
      <c r="I1320" s="18">
        <f t="shared" si="20"/>
        <v>-9173162.3000000007</v>
      </c>
    </row>
    <row r="1321" spans="1:9" s="19" customFormat="1" ht="38.25">
      <c r="A1321" s="33" t="s">
        <v>667</v>
      </c>
      <c r="B1321" s="34" t="s">
        <v>639</v>
      </c>
      <c r="C1321" s="35" t="s">
        <v>88</v>
      </c>
      <c r="D1321" s="35" t="s">
        <v>11</v>
      </c>
      <c r="E1321" s="35" t="s">
        <v>668</v>
      </c>
      <c r="F1321" s="35" t="s">
        <v>9</v>
      </c>
      <c r="G1321" s="36">
        <v>1736600</v>
      </c>
      <c r="H1321" s="30">
        <v>10909762.300000001</v>
      </c>
      <c r="I1321" s="18">
        <f t="shared" si="20"/>
        <v>-9173162.3000000007</v>
      </c>
    </row>
    <row r="1322" spans="1:9" s="19" customFormat="1" ht="25.5">
      <c r="A1322" s="112" t="s">
        <v>669</v>
      </c>
      <c r="B1322" s="34" t="s">
        <v>639</v>
      </c>
      <c r="C1322" s="35" t="s">
        <v>88</v>
      </c>
      <c r="D1322" s="35" t="s">
        <v>11</v>
      </c>
      <c r="E1322" s="35" t="s">
        <v>670</v>
      </c>
      <c r="F1322" s="35" t="s">
        <v>9</v>
      </c>
      <c r="G1322" s="36">
        <v>1736600</v>
      </c>
      <c r="H1322" s="22">
        <v>1711000</v>
      </c>
      <c r="I1322" s="18">
        <f t="shared" si="20"/>
        <v>25600</v>
      </c>
    </row>
    <row r="1323" spans="1:9" s="19" customFormat="1" ht="25.5">
      <c r="A1323" s="112" t="s">
        <v>27</v>
      </c>
      <c r="B1323" s="34" t="s">
        <v>639</v>
      </c>
      <c r="C1323" s="35" t="s">
        <v>88</v>
      </c>
      <c r="D1323" s="35" t="s">
        <v>11</v>
      </c>
      <c r="E1323" s="35" t="s">
        <v>670</v>
      </c>
      <c r="F1323" s="35" t="s">
        <v>28</v>
      </c>
      <c r="G1323" s="30">
        <v>1736600</v>
      </c>
      <c r="H1323" s="26">
        <v>1711000</v>
      </c>
      <c r="I1323" s="18">
        <f t="shared" si="20"/>
        <v>25600</v>
      </c>
    </row>
    <row r="1324" spans="1:9" s="19" customFormat="1" ht="25.5">
      <c r="A1324" s="65" t="s">
        <v>671</v>
      </c>
      <c r="B1324" s="34" t="s">
        <v>639</v>
      </c>
      <c r="C1324" s="35" t="s">
        <v>88</v>
      </c>
      <c r="D1324" s="35" t="s">
        <v>11</v>
      </c>
      <c r="E1324" s="35" t="s">
        <v>670</v>
      </c>
      <c r="F1324" s="29" t="s">
        <v>672</v>
      </c>
      <c r="G1324" s="30">
        <v>636600</v>
      </c>
      <c r="H1324" s="36">
        <v>1711000</v>
      </c>
      <c r="I1324" s="18">
        <f t="shared" si="20"/>
        <v>-1074400</v>
      </c>
    </row>
    <row r="1325" spans="1:9" s="19" customFormat="1">
      <c r="A1325" s="65" t="s">
        <v>29</v>
      </c>
      <c r="B1325" s="34" t="s">
        <v>639</v>
      </c>
      <c r="C1325" s="35" t="s">
        <v>88</v>
      </c>
      <c r="D1325" s="35" t="s">
        <v>11</v>
      </c>
      <c r="E1325" s="35" t="s">
        <v>670</v>
      </c>
      <c r="F1325" s="29" t="s">
        <v>30</v>
      </c>
      <c r="G1325" s="30">
        <v>1100000</v>
      </c>
      <c r="H1325" s="36">
        <v>1711000</v>
      </c>
      <c r="I1325" s="18">
        <f t="shared" si="20"/>
        <v>-611000</v>
      </c>
    </row>
    <row r="1326" spans="1:9" s="19" customFormat="1">
      <c r="A1326" s="23" t="s">
        <v>673</v>
      </c>
      <c r="B1326" s="24" t="s">
        <v>639</v>
      </c>
      <c r="C1326" s="25" t="s">
        <v>88</v>
      </c>
      <c r="D1326" s="25" t="s">
        <v>13</v>
      </c>
      <c r="E1326" s="25" t="s">
        <v>8</v>
      </c>
      <c r="F1326" s="25" t="s">
        <v>9</v>
      </c>
      <c r="G1326" s="26">
        <v>52143456</v>
      </c>
      <c r="H1326" s="36">
        <v>1711000</v>
      </c>
      <c r="I1326" s="18">
        <f t="shared" si="20"/>
        <v>50432456</v>
      </c>
    </row>
    <row r="1327" spans="1:9" s="19" customFormat="1" ht="38.25">
      <c r="A1327" s="50" t="s">
        <v>463</v>
      </c>
      <c r="B1327" s="34" t="s">
        <v>639</v>
      </c>
      <c r="C1327" s="35" t="s">
        <v>88</v>
      </c>
      <c r="D1327" s="35" t="s">
        <v>13</v>
      </c>
      <c r="E1327" s="35" t="s">
        <v>464</v>
      </c>
      <c r="F1327" s="35" t="s">
        <v>9</v>
      </c>
      <c r="G1327" s="36">
        <v>52143456</v>
      </c>
      <c r="H1327" s="36">
        <v>1095450</v>
      </c>
      <c r="I1327" s="18">
        <f t="shared" si="20"/>
        <v>51048006</v>
      </c>
    </row>
    <row r="1328" spans="1:9" s="19" customFormat="1">
      <c r="A1328" s="112" t="s">
        <v>465</v>
      </c>
      <c r="B1328" s="34" t="s">
        <v>639</v>
      </c>
      <c r="C1328" s="35" t="s">
        <v>88</v>
      </c>
      <c r="D1328" s="35" t="s">
        <v>13</v>
      </c>
      <c r="E1328" s="35" t="s">
        <v>466</v>
      </c>
      <c r="F1328" s="35" t="s">
        <v>9</v>
      </c>
      <c r="G1328" s="36">
        <v>52143456</v>
      </c>
      <c r="H1328" s="36">
        <v>1095450</v>
      </c>
      <c r="I1328" s="18">
        <f t="shared" si="20"/>
        <v>51048006</v>
      </c>
    </row>
    <row r="1329" spans="1:9" s="19" customFormat="1" ht="25.5">
      <c r="A1329" s="119" t="s">
        <v>467</v>
      </c>
      <c r="B1329" s="34" t="s">
        <v>639</v>
      </c>
      <c r="C1329" s="35" t="s">
        <v>88</v>
      </c>
      <c r="D1329" s="35" t="s">
        <v>13</v>
      </c>
      <c r="E1329" s="29" t="s">
        <v>468</v>
      </c>
      <c r="F1329" s="35" t="s">
        <v>9</v>
      </c>
      <c r="G1329" s="36">
        <v>52143456</v>
      </c>
      <c r="H1329" s="30">
        <v>1095450</v>
      </c>
      <c r="I1329" s="18">
        <f t="shared" si="20"/>
        <v>51048006</v>
      </c>
    </row>
    <row r="1330" spans="1:9" s="19" customFormat="1" ht="25.5">
      <c r="A1330" s="112" t="s">
        <v>469</v>
      </c>
      <c r="B1330" s="34" t="s">
        <v>639</v>
      </c>
      <c r="C1330" s="35" t="s">
        <v>88</v>
      </c>
      <c r="D1330" s="35" t="s">
        <v>13</v>
      </c>
      <c r="E1330" s="35" t="s">
        <v>470</v>
      </c>
      <c r="F1330" s="35" t="s">
        <v>9</v>
      </c>
      <c r="G1330" s="36">
        <v>10558540</v>
      </c>
      <c r="H1330" s="36">
        <v>615550</v>
      </c>
      <c r="I1330" s="18">
        <f t="shared" si="20"/>
        <v>9942990</v>
      </c>
    </row>
    <row r="1331" spans="1:9" ht="25.5">
      <c r="A1331" s="112" t="s">
        <v>27</v>
      </c>
      <c r="B1331" s="34" t="s">
        <v>639</v>
      </c>
      <c r="C1331" s="35" t="s">
        <v>88</v>
      </c>
      <c r="D1331" s="35" t="s">
        <v>13</v>
      </c>
      <c r="E1331" s="35" t="s">
        <v>470</v>
      </c>
      <c r="F1331" s="35" t="s">
        <v>28</v>
      </c>
      <c r="G1331" s="30">
        <v>10558540</v>
      </c>
      <c r="H1331" s="36">
        <v>615550</v>
      </c>
      <c r="I1331" s="18">
        <f t="shared" si="20"/>
        <v>9942990</v>
      </c>
    </row>
    <row r="1332" spans="1:9">
      <c r="A1332" s="65" t="s">
        <v>29</v>
      </c>
      <c r="B1332" s="34" t="s">
        <v>639</v>
      </c>
      <c r="C1332" s="35" t="s">
        <v>88</v>
      </c>
      <c r="D1332" s="35" t="s">
        <v>13</v>
      </c>
      <c r="E1332" s="35" t="s">
        <v>470</v>
      </c>
      <c r="F1332" s="35" t="s">
        <v>30</v>
      </c>
      <c r="G1332" s="30">
        <v>10558540</v>
      </c>
      <c r="H1332" s="30">
        <v>615550</v>
      </c>
      <c r="I1332" s="18">
        <f t="shared" si="20"/>
        <v>9942990</v>
      </c>
    </row>
    <row r="1333" spans="1:9">
      <c r="A1333" s="50" t="s">
        <v>674</v>
      </c>
      <c r="B1333" s="34" t="s">
        <v>639</v>
      </c>
      <c r="C1333" s="35" t="s">
        <v>88</v>
      </c>
      <c r="D1333" s="35" t="s">
        <v>13</v>
      </c>
      <c r="E1333" s="35" t="s">
        <v>675</v>
      </c>
      <c r="F1333" s="35" t="s">
        <v>9</v>
      </c>
      <c r="G1333" s="36">
        <v>941720</v>
      </c>
      <c r="H1333" s="36"/>
      <c r="I1333" s="18">
        <f t="shared" si="20"/>
        <v>941720</v>
      </c>
    </row>
    <row r="1334" spans="1:9" s="19" customFormat="1" ht="25.5">
      <c r="A1334" s="112" t="s">
        <v>27</v>
      </c>
      <c r="B1334" s="34" t="s">
        <v>639</v>
      </c>
      <c r="C1334" s="35" t="s">
        <v>88</v>
      </c>
      <c r="D1334" s="35" t="s">
        <v>13</v>
      </c>
      <c r="E1334" s="35" t="s">
        <v>675</v>
      </c>
      <c r="F1334" s="35" t="s">
        <v>28</v>
      </c>
      <c r="G1334" s="30">
        <v>941720</v>
      </c>
      <c r="H1334" s="18">
        <v>141546457</v>
      </c>
      <c r="I1334" s="18">
        <f t="shared" si="20"/>
        <v>-140604737</v>
      </c>
    </row>
    <row r="1335" spans="1:9" s="19" customFormat="1">
      <c r="A1335" s="65" t="s">
        <v>29</v>
      </c>
      <c r="B1335" s="34" t="s">
        <v>639</v>
      </c>
      <c r="C1335" s="35" t="s">
        <v>88</v>
      </c>
      <c r="D1335" s="35" t="s">
        <v>13</v>
      </c>
      <c r="E1335" s="35" t="s">
        <v>675</v>
      </c>
      <c r="F1335" s="35" t="s">
        <v>30</v>
      </c>
      <c r="G1335" s="30">
        <v>941720</v>
      </c>
      <c r="H1335" s="22">
        <v>33640690</v>
      </c>
      <c r="I1335" s="18">
        <f t="shared" si="20"/>
        <v>-32698970</v>
      </c>
    </row>
    <row r="1336" spans="1:9" s="19" customFormat="1" ht="38.25">
      <c r="A1336" s="112" t="s">
        <v>1018</v>
      </c>
      <c r="B1336" s="28" t="s">
        <v>639</v>
      </c>
      <c r="C1336" s="29" t="s">
        <v>88</v>
      </c>
      <c r="D1336" s="29" t="s">
        <v>13</v>
      </c>
      <c r="E1336" s="29" t="s">
        <v>1019</v>
      </c>
      <c r="F1336" s="29" t="s">
        <v>9</v>
      </c>
      <c r="G1336" s="30">
        <v>15476080</v>
      </c>
      <c r="H1336" s="26">
        <v>33278410</v>
      </c>
      <c r="I1336" s="18">
        <f t="shared" si="20"/>
        <v>-17802330</v>
      </c>
    </row>
    <row r="1337" spans="1:9" s="19" customFormat="1">
      <c r="A1337" s="112" t="s">
        <v>280</v>
      </c>
      <c r="B1337" s="28"/>
      <c r="C1337" s="29"/>
      <c r="D1337" s="29"/>
      <c r="E1337" s="29"/>
      <c r="F1337" s="29"/>
      <c r="G1337" s="30"/>
      <c r="H1337" s="30">
        <v>33278410</v>
      </c>
      <c r="I1337" s="18">
        <f t="shared" si="20"/>
        <v>-33278410</v>
      </c>
    </row>
    <row r="1338" spans="1:9" s="19" customFormat="1">
      <c r="A1338" s="112" t="s">
        <v>370</v>
      </c>
      <c r="B1338" s="28"/>
      <c r="C1338" s="29" t="s">
        <v>88</v>
      </c>
      <c r="D1338" s="29" t="s">
        <v>13</v>
      </c>
      <c r="E1338" s="29" t="s">
        <v>1019</v>
      </c>
      <c r="F1338" s="29" t="s">
        <v>9</v>
      </c>
      <c r="G1338" s="30">
        <v>15476080</v>
      </c>
      <c r="H1338" s="30">
        <v>33278410</v>
      </c>
      <c r="I1338" s="18">
        <f t="shared" si="20"/>
        <v>-17802330</v>
      </c>
    </row>
    <row r="1339" spans="1:9" s="19" customFormat="1" ht="25.5">
      <c r="A1339" s="112" t="s">
        <v>27</v>
      </c>
      <c r="B1339" s="28" t="s">
        <v>639</v>
      </c>
      <c r="C1339" s="29" t="s">
        <v>88</v>
      </c>
      <c r="D1339" s="29" t="s">
        <v>13</v>
      </c>
      <c r="E1339" s="29" t="s">
        <v>1019</v>
      </c>
      <c r="F1339" s="29" t="s">
        <v>28</v>
      </c>
      <c r="G1339" s="30">
        <v>15476080</v>
      </c>
      <c r="H1339" s="30">
        <v>4810630</v>
      </c>
      <c r="I1339" s="18">
        <f t="shared" si="20"/>
        <v>10665450</v>
      </c>
    </row>
    <row r="1340" spans="1:9" s="19" customFormat="1">
      <c r="A1340" s="65" t="s">
        <v>29</v>
      </c>
      <c r="B1340" s="28" t="s">
        <v>639</v>
      </c>
      <c r="C1340" s="29" t="s">
        <v>88</v>
      </c>
      <c r="D1340" s="29" t="s">
        <v>13</v>
      </c>
      <c r="E1340" s="29" t="s">
        <v>1019</v>
      </c>
      <c r="F1340" s="29" t="s">
        <v>30</v>
      </c>
      <c r="G1340" s="30">
        <v>15476080</v>
      </c>
      <c r="H1340" s="30">
        <v>639110</v>
      </c>
      <c r="I1340" s="18">
        <f t="shared" si="20"/>
        <v>14836970</v>
      </c>
    </row>
    <row r="1341" spans="1:9" s="19" customFormat="1" ht="38.25">
      <c r="A1341" s="112" t="s">
        <v>659</v>
      </c>
      <c r="B1341" s="34" t="s">
        <v>639</v>
      </c>
      <c r="C1341" s="35" t="s">
        <v>88</v>
      </c>
      <c r="D1341" s="35" t="s">
        <v>13</v>
      </c>
      <c r="E1341" s="35" t="s">
        <v>676</v>
      </c>
      <c r="F1341" s="35" t="s">
        <v>9</v>
      </c>
      <c r="G1341" s="36">
        <v>3347116</v>
      </c>
      <c r="H1341" s="30">
        <v>491325</v>
      </c>
      <c r="I1341" s="18">
        <f t="shared" si="20"/>
        <v>2855791</v>
      </c>
    </row>
    <row r="1342" spans="1:9" s="19" customFormat="1">
      <c r="A1342" s="27" t="s">
        <v>280</v>
      </c>
      <c r="B1342" s="34"/>
      <c r="C1342" s="35"/>
      <c r="D1342" s="35"/>
      <c r="E1342" s="35"/>
      <c r="F1342" s="35"/>
      <c r="G1342" s="36"/>
      <c r="H1342" s="30">
        <v>147785</v>
      </c>
      <c r="I1342" s="18">
        <f t="shared" si="20"/>
        <v>-147785</v>
      </c>
    </row>
    <row r="1343" spans="1:9" s="19" customFormat="1">
      <c r="A1343" s="112" t="s">
        <v>660</v>
      </c>
      <c r="B1343" s="34" t="s">
        <v>639</v>
      </c>
      <c r="C1343" s="35" t="s">
        <v>88</v>
      </c>
      <c r="D1343" s="35" t="s">
        <v>13</v>
      </c>
      <c r="E1343" s="35" t="s">
        <v>676</v>
      </c>
      <c r="F1343" s="35" t="s">
        <v>9</v>
      </c>
      <c r="G1343" s="30">
        <v>601116</v>
      </c>
      <c r="H1343" s="30">
        <v>4131520</v>
      </c>
      <c r="I1343" s="18">
        <f t="shared" ref="I1343:I1406" si="21">G1343-H1343</f>
        <v>-3530404</v>
      </c>
    </row>
    <row r="1344" spans="1:9" s="19" customFormat="1">
      <c r="A1344" s="112" t="s">
        <v>661</v>
      </c>
      <c r="B1344" s="34" t="s">
        <v>639</v>
      </c>
      <c r="C1344" s="35" t="s">
        <v>88</v>
      </c>
      <c r="D1344" s="35" t="s">
        <v>13</v>
      </c>
      <c r="E1344" s="35" t="s">
        <v>676</v>
      </c>
      <c r="F1344" s="35" t="s">
        <v>9</v>
      </c>
      <c r="G1344" s="30">
        <v>2746000</v>
      </c>
      <c r="H1344" s="30">
        <v>500000</v>
      </c>
      <c r="I1344" s="18">
        <f t="shared" si="21"/>
        <v>2246000</v>
      </c>
    </row>
    <row r="1345" spans="1:9" s="19" customFormat="1" ht="25.5">
      <c r="A1345" s="112" t="s">
        <v>27</v>
      </c>
      <c r="B1345" s="34" t="s">
        <v>639</v>
      </c>
      <c r="C1345" s="35" t="s">
        <v>88</v>
      </c>
      <c r="D1345" s="35" t="s">
        <v>13</v>
      </c>
      <c r="E1345" s="35" t="s">
        <v>676</v>
      </c>
      <c r="F1345" s="35" t="s">
        <v>28</v>
      </c>
      <c r="G1345" s="30">
        <v>3347116</v>
      </c>
      <c r="H1345" s="30">
        <v>3631520</v>
      </c>
      <c r="I1345" s="18">
        <f t="shared" si="21"/>
        <v>-284404</v>
      </c>
    </row>
    <row r="1346" spans="1:9" s="19" customFormat="1">
      <c r="A1346" s="65" t="s">
        <v>29</v>
      </c>
      <c r="B1346" s="34" t="s">
        <v>639</v>
      </c>
      <c r="C1346" s="35" t="s">
        <v>88</v>
      </c>
      <c r="D1346" s="35" t="s">
        <v>13</v>
      </c>
      <c r="E1346" s="35" t="s">
        <v>676</v>
      </c>
      <c r="F1346" s="35" t="s">
        <v>30</v>
      </c>
      <c r="G1346" s="30">
        <v>3347116</v>
      </c>
      <c r="H1346" s="30">
        <v>40000</v>
      </c>
      <c r="I1346" s="18">
        <f t="shared" si="21"/>
        <v>3307116</v>
      </c>
    </row>
    <row r="1347" spans="1:9" s="19" customFormat="1" ht="25.5">
      <c r="A1347" s="50" t="s">
        <v>662</v>
      </c>
      <c r="B1347" s="34" t="s">
        <v>639</v>
      </c>
      <c r="C1347" s="35" t="s">
        <v>88</v>
      </c>
      <c r="D1347" s="35" t="s">
        <v>13</v>
      </c>
      <c r="E1347" s="35" t="s">
        <v>677</v>
      </c>
      <c r="F1347" s="35" t="s">
        <v>9</v>
      </c>
      <c r="G1347" s="30">
        <v>21820000</v>
      </c>
      <c r="H1347" s="30">
        <v>24030</v>
      </c>
      <c r="I1347" s="18">
        <f t="shared" si="21"/>
        <v>21795970</v>
      </c>
    </row>
    <row r="1348" spans="1:9" s="19" customFormat="1">
      <c r="A1348" s="27" t="s">
        <v>280</v>
      </c>
      <c r="B1348" s="34"/>
      <c r="C1348" s="35"/>
      <c r="D1348" s="35"/>
      <c r="E1348" s="35"/>
      <c r="F1348" s="35"/>
      <c r="G1348" s="30"/>
      <c r="H1348" s="30">
        <v>15970</v>
      </c>
      <c r="I1348" s="18">
        <f t="shared" si="21"/>
        <v>-15970</v>
      </c>
    </row>
    <row r="1349" spans="1:9" s="19" customFormat="1">
      <c r="A1349" s="112" t="s">
        <v>281</v>
      </c>
      <c r="B1349" s="34" t="s">
        <v>639</v>
      </c>
      <c r="C1349" s="35" t="s">
        <v>88</v>
      </c>
      <c r="D1349" s="35" t="s">
        <v>13</v>
      </c>
      <c r="E1349" s="35" t="s">
        <v>677</v>
      </c>
      <c r="F1349" s="35" t="s">
        <v>9</v>
      </c>
      <c r="G1349" s="30">
        <v>9820000</v>
      </c>
      <c r="H1349" s="30">
        <v>26963430</v>
      </c>
      <c r="I1349" s="18">
        <f t="shared" si="21"/>
        <v>-17143430</v>
      </c>
    </row>
    <row r="1350" spans="1:9" s="19" customFormat="1">
      <c r="A1350" s="112" t="s">
        <v>370</v>
      </c>
      <c r="B1350" s="34" t="s">
        <v>639</v>
      </c>
      <c r="C1350" s="35" t="s">
        <v>88</v>
      </c>
      <c r="D1350" s="35" t="s">
        <v>13</v>
      </c>
      <c r="E1350" s="35" t="s">
        <v>677</v>
      </c>
      <c r="F1350" s="35" t="s">
        <v>9</v>
      </c>
      <c r="G1350" s="30">
        <v>12000000</v>
      </c>
      <c r="H1350" s="30">
        <v>26963430</v>
      </c>
      <c r="I1350" s="18">
        <f t="shared" si="21"/>
        <v>-14963430</v>
      </c>
    </row>
    <row r="1351" spans="1:9" s="19" customFormat="1" ht="25.5">
      <c r="A1351" s="112" t="s">
        <v>27</v>
      </c>
      <c r="B1351" s="34" t="s">
        <v>639</v>
      </c>
      <c r="C1351" s="35" t="s">
        <v>88</v>
      </c>
      <c r="D1351" s="35" t="s">
        <v>13</v>
      </c>
      <c r="E1351" s="35" t="s">
        <v>677</v>
      </c>
      <c r="F1351" s="35" t="s">
        <v>28</v>
      </c>
      <c r="G1351" s="30">
        <v>21820000</v>
      </c>
      <c r="H1351" s="30">
        <v>20709257</v>
      </c>
      <c r="I1351" s="18">
        <f t="shared" si="21"/>
        <v>1110743</v>
      </c>
    </row>
    <row r="1352" spans="1:9" s="19" customFormat="1">
      <c r="A1352" s="65" t="s">
        <v>29</v>
      </c>
      <c r="B1352" s="34" t="s">
        <v>639</v>
      </c>
      <c r="C1352" s="35" t="s">
        <v>88</v>
      </c>
      <c r="D1352" s="35" t="s">
        <v>13</v>
      </c>
      <c r="E1352" s="35" t="s">
        <v>677</v>
      </c>
      <c r="F1352" s="35" t="s">
        <v>30</v>
      </c>
      <c r="G1352" s="30">
        <v>21820000</v>
      </c>
      <c r="H1352" s="30">
        <v>6254173</v>
      </c>
      <c r="I1352" s="18">
        <f t="shared" si="21"/>
        <v>15565827</v>
      </c>
    </row>
    <row r="1353" spans="1:9" s="19" customFormat="1">
      <c r="A1353" s="111" t="s">
        <v>219</v>
      </c>
      <c r="B1353" s="20" t="s">
        <v>639</v>
      </c>
      <c r="C1353" s="21" t="s">
        <v>220</v>
      </c>
      <c r="D1353" s="21" t="s">
        <v>7</v>
      </c>
      <c r="E1353" s="21" t="s">
        <v>8</v>
      </c>
      <c r="F1353" s="21" t="s">
        <v>9</v>
      </c>
      <c r="G1353" s="22">
        <v>2034756.68</v>
      </c>
      <c r="H1353" s="30">
        <v>1431550</v>
      </c>
      <c r="I1353" s="18">
        <f t="shared" si="21"/>
        <v>603206.67999999993</v>
      </c>
    </row>
    <row r="1354" spans="1:9" s="19" customFormat="1">
      <c r="A1354" s="23" t="s">
        <v>221</v>
      </c>
      <c r="B1354" s="24" t="s">
        <v>639</v>
      </c>
      <c r="C1354" s="25" t="s">
        <v>220</v>
      </c>
      <c r="D1354" s="25" t="s">
        <v>11</v>
      </c>
      <c r="E1354" s="25" t="s">
        <v>8</v>
      </c>
      <c r="F1354" s="25" t="s">
        <v>9</v>
      </c>
      <c r="G1354" s="26">
        <v>2034756.68</v>
      </c>
      <c r="H1354" s="30">
        <v>1223550</v>
      </c>
      <c r="I1354" s="18">
        <f t="shared" si="21"/>
        <v>811206.67999999993</v>
      </c>
    </row>
    <row r="1355" spans="1:9" s="19" customFormat="1">
      <c r="A1355" s="112" t="s">
        <v>222</v>
      </c>
      <c r="B1355" s="34" t="s">
        <v>639</v>
      </c>
      <c r="C1355" s="35" t="s">
        <v>220</v>
      </c>
      <c r="D1355" s="35" t="s">
        <v>11</v>
      </c>
      <c r="E1355" s="35" t="s">
        <v>223</v>
      </c>
      <c r="F1355" s="35" t="s">
        <v>9</v>
      </c>
      <c r="G1355" s="36">
        <v>2034756.68</v>
      </c>
      <c r="H1355" s="30">
        <v>807682</v>
      </c>
      <c r="I1355" s="18">
        <f t="shared" si="21"/>
        <v>1227074.68</v>
      </c>
    </row>
    <row r="1356" spans="1:9" s="19" customFormat="1" ht="51">
      <c r="A1356" s="33" t="s">
        <v>224</v>
      </c>
      <c r="B1356" s="34" t="s">
        <v>639</v>
      </c>
      <c r="C1356" s="35" t="s">
        <v>220</v>
      </c>
      <c r="D1356" s="35" t="s">
        <v>11</v>
      </c>
      <c r="E1356" s="35" t="s">
        <v>225</v>
      </c>
      <c r="F1356" s="35" t="s">
        <v>9</v>
      </c>
      <c r="G1356" s="36">
        <v>1711000</v>
      </c>
      <c r="H1356" s="30">
        <v>38295</v>
      </c>
      <c r="I1356" s="18">
        <f t="shared" si="21"/>
        <v>1672705</v>
      </c>
    </row>
    <row r="1357" spans="1:9" s="19" customFormat="1" ht="63.75">
      <c r="A1357" s="33" t="s">
        <v>226</v>
      </c>
      <c r="B1357" s="34" t="s">
        <v>639</v>
      </c>
      <c r="C1357" s="35" t="s">
        <v>220</v>
      </c>
      <c r="D1357" s="35" t="s">
        <v>11</v>
      </c>
      <c r="E1357" s="35" t="s">
        <v>227</v>
      </c>
      <c r="F1357" s="35" t="s">
        <v>9</v>
      </c>
      <c r="G1357" s="36">
        <v>1711000</v>
      </c>
      <c r="H1357" s="30">
        <v>377573</v>
      </c>
      <c r="I1357" s="18">
        <f t="shared" si="21"/>
        <v>1333427</v>
      </c>
    </row>
    <row r="1358" spans="1:9" s="19" customFormat="1" ht="25.5">
      <c r="A1358" s="112" t="s">
        <v>228</v>
      </c>
      <c r="B1358" s="34" t="s">
        <v>639</v>
      </c>
      <c r="C1358" s="35" t="s">
        <v>220</v>
      </c>
      <c r="D1358" s="35" t="s">
        <v>11</v>
      </c>
      <c r="E1358" s="35" t="s">
        <v>229</v>
      </c>
      <c r="F1358" s="35" t="s">
        <v>9</v>
      </c>
      <c r="G1358" s="36">
        <v>1095450</v>
      </c>
      <c r="H1358" s="30">
        <v>208000</v>
      </c>
      <c r="I1358" s="18">
        <f t="shared" si="21"/>
        <v>887450</v>
      </c>
    </row>
    <row r="1359" spans="1:9" s="19" customFormat="1" ht="25.5">
      <c r="A1359" s="112" t="s">
        <v>27</v>
      </c>
      <c r="B1359" s="34" t="s">
        <v>639</v>
      </c>
      <c r="C1359" s="35" t="s">
        <v>220</v>
      </c>
      <c r="D1359" s="35" t="s">
        <v>11</v>
      </c>
      <c r="E1359" s="35" t="s">
        <v>229</v>
      </c>
      <c r="F1359" s="35" t="s">
        <v>28</v>
      </c>
      <c r="G1359" s="30">
        <v>1095450</v>
      </c>
      <c r="H1359" s="30">
        <v>208000</v>
      </c>
      <c r="I1359" s="18">
        <f t="shared" si="21"/>
        <v>887450</v>
      </c>
    </row>
    <row r="1360" spans="1:9" s="19" customFormat="1">
      <c r="A1360" s="65" t="s">
        <v>29</v>
      </c>
      <c r="B1360" s="34" t="s">
        <v>639</v>
      </c>
      <c r="C1360" s="35" t="s">
        <v>220</v>
      </c>
      <c r="D1360" s="35" t="s">
        <v>11</v>
      </c>
      <c r="E1360" s="35" t="s">
        <v>229</v>
      </c>
      <c r="F1360" s="35" t="s">
        <v>30</v>
      </c>
      <c r="G1360" s="30">
        <v>1095450</v>
      </c>
      <c r="H1360" s="30">
        <v>72800</v>
      </c>
      <c r="I1360" s="18">
        <f t="shared" si="21"/>
        <v>1022650</v>
      </c>
    </row>
    <row r="1361" spans="1:9" s="19" customFormat="1" ht="25.5">
      <c r="A1361" s="50" t="s">
        <v>678</v>
      </c>
      <c r="B1361" s="34" t="s">
        <v>639</v>
      </c>
      <c r="C1361" s="35" t="s">
        <v>220</v>
      </c>
      <c r="D1361" s="35" t="s">
        <v>11</v>
      </c>
      <c r="E1361" s="35" t="s">
        <v>679</v>
      </c>
      <c r="F1361" s="35" t="s">
        <v>9</v>
      </c>
      <c r="G1361" s="36">
        <v>615550</v>
      </c>
      <c r="H1361" s="30">
        <v>72800</v>
      </c>
      <c r="I1361" s="18">
        <f t="shared" si="21"/>
        <v>542750</v>
      </c>
    </row>
    <row r="1362" spans="1:9" s="19" customFormat="1" ht="25.5">
      <c r="A1362" s="112" t="s">
        <v>27</v>
      </c>
      <c r="B1362" s="34" t="s">
        <v>639</v>
      </c>
      <c r="C1362" s="35" t="s">
        <v>220</v>
      </c>
      <c r="D1362" s="35" t="s">
        <v>11</v>
      </c>
      <c r="E1362" s="35" t="s">
        <v>679</v>
      </c>
      <c r="F1362" s="35" t="s">
        <v>28</v>
      </c>
      <c r="G1362" s="30">
        <v>615550</v>
      </c>
      <c r="H1362" s="30">
        <v>72800</v>
      </c>
      <c r="I1362" s="18">
        <f t="shared" si="21"/>
        <v>542750</v>
      </c>
    </row>
    <row r="1363" spans="1:9" s="19" customFormat="1">
      <c r="A1363" s="65" t="s">
        <v>29</v>
      </c>
      <c r="B1363" s="34" t="s">
        <v>639</v>
      </c>
      <c r="C1363" s="35" t="s">
        <v>220</v>
      </c>
      <c r="D1363" s="35" t="s">
        <v>11</v>
      </c>
      <c r="E1363" s="35" t="s">
        <v>679</v>
      </c>
      <c r="F1363" s="35" t="s">
        <v>30</v>
      </c>
      <c r="G1363" s="30">
        <v>615550</v>
      </c>
      <c r="H1363" s="26">
        <v>362280</v>
      </c>
      <c r="I1363" s="18">
        <f t="shared" si="21"/>
        <v>253270</v>
      </c>
    </row>
    <row r="1364" spans="1:9" s="19" customFormat="1">
      <c r="A1364" s="112" t="s">
        <v>454</v>
      </c>
      <c r="B1364" s="28" t="s">
        <v>639</v>
      </c>
      <c r="C1364" s="29" t="s">
        <v>220</v>
      </c>
      <c r="D1364" s="29" t="s">
        <v>11</v>
      </c>
      <c r="E1364" s="29" t="s">
        <v>455</v>
      </c>
      <c r="F1364" s="29" t="s">
        <v>9</v>
      </c>
      <c r="G1364" s="30">
        <v>323756.68</v>
      </c>
      <c r="H1364" s="30">
        <v>362280</v>
      </c>
      <c r="I1364" s="18">
        <f t="shared" si="21"/>
        <v>-38523.320000000007</v>
      </c>
    </row>
    <row r="1365" spans="1:9" s="19" customFormat="1" ht="38.25">
      <c r="A1365" s="112" t="s">
        <v>458</v>
      </c>
      <c r="B1365" s="28" t="s">
        <v>639</v>
      </c>
      <c r="C1365" s="29" t="s">
        <v>220</v>
      </c>
      <c r="D1365" s="29" t="s">
        <v>11</v>
      </c>
      <c r="E1365" s="29" t="s">
        <v>459</v>
      </c>
      <c r="F1365" s="29" t="s">
        <v>9</v>
      </c>
      <c r="G1365" s="30">
        <v>323756.68</v>
      </c>
      <c r="H1365" s="30">
        <v>362280</v>
      </c>
      <c r="I1365" s="18">
        <f t="shared" si="21"/>
        <v>-38523.320000000007</v>
      </c>
    </row>
    <row r="1366" spans="1:9" s="19" customFormat="1" ht="63.75">
      <c r="A1366" s="112" t="s">
        <v>1020</v>
      </c>
      <c r="B1366" s="28" t="s">
        <v>639</v>
      </c>
      <c r="C1366" s="29" t="s">
        <v>220</v>
      </c>
      <c r="D1366" s="29" t="s">
        <v>11</v>
      </c>
      <c r="E1366" s="29" t="s">
        <v>1021</v>
      </c>
      <c r="F1366" s="29" t="s">
        <v>9</v>
      </c>
      <c r="G1366" s="30">
        <v>323756.68</v>
      </c>
      <c r="H1366" s="30">
        <v>362280</v>
      </c>
      <c r="I1366" s="18">
        <f t="shared" si="21"/>
        <v>-38523.320000000007</v>
      </c>
    </row>
    <row r="1367" spans="1:9" s="19" customFormat="1">
      <c r="A1367" s="50" t="s">
        <v>280</v>
      </c>
      <c r="B1367" s="28"/>
      <c r="C1367" s="29"/>
      <c r="D1367" s="29"/>
      <c r="E1367" s="29"/>
      <c r="F1367" s="29"/>
      <c r="G1367" s="30"/>
      <c r="H1367" s="30">
        <v>362280</v>
      </c>
      <c r="I1367" s="18">
        <f t="shared" si="21"/>
        <v>-362280</v>
      </c>
    </row>
    <row r="1368" spans="1:9" s="19" customFormat="1">
      <c r="A1368" s="112" t="s">
        <v>281</v>
      </c>
      <c r="B1368" s="28" t="s">
        <v>639</v>
      </c>
      <c r="C1368" s="29" t="s">
        <v>220</v>
      </c>
      <c r="D1368" s="29" t="s">
        <v>11</v>
      </c>
      <c r="E1368" s="29" t="s">
        <v>1021</v>
      </c>
      <c r="F1368" s="29" t="s">
        <v>9</v>
      </c>
      <c r="G1368" s="30">
        <v>23220</v>
      </c>
      <c r="H1368" s="30">
        <v>362280</v>
      </c>
      <c r="I1368" s="18">
        <f t="shared" si="21"/>
        <v>-339060</v>
      </c>
    </row>
    <row r="1369" spans="1:9" s="19" customFormat="1">
      <c r="A1369" s="112" t="s">
        <v>370</v>
      </c>
      <c r="B1369" s="28" t="s">
        <v>639</v>
      </c>
      <c r="C1369" s="29" t="s">
        <v>220</v>
      </c>
      <c r="D1369" s="29" t="s">
        <v>11</v>
      </c>
      <c r="E1369" s="29" t="s">
        <v>1021</v>
      </c>
      <c r="F1369" s="29" t="s">
        <v>9</v>
      </c>
      <c r="G1369" s="30">
        <v>300530</v>
      </c>
      <c r="H1369" s="30">
        <v>362280</v>
      </c>
      <c r="I1369" s="18">
        <f t="shared" si="21"/>
        <v>-61750</v>
      </c>
    </row>
    <row r="1370" spans="1:9" s="19" customFormat="1" ht="25.5">
      <c r="A1370" s="112" t="s">
        <v>27</v>
      </c>
      <c r="B1370" s="28" t="s">
        <v>639</v>
      </c>
      <c r="C1370" s="29" t="s">
        <v>220</v>
      </c>
      <c r="D1370" s="29" t="s">
        <v>11</v>
      </c>
      <c r="E1370" s="29" t="s">
        <v>1021</v>
      </c>
      <c r="F1370" s="29" t="s">
        <v>28</v>
      </c>
      <c r="G1370" s="30">
        <v>323756.68</v>
      </c>
      <c r="H1370" s="22">
        <v>71918379.379999995</v>
      </c>
      <c r="I1370" s="18">
        <f t="shared" si="21"/>
        <v>-71594622.699999988</v>
      </c>
    </row>
    <row r="1371" spans="1:9" s="19" customFormat="1" ht="25.5">
      <c r="A1371" s="65" t="s">
        <v>671</v>
      </c>
      <c r="B1371" s="28" t="s">
        <v>639</v>
      </c>
      <c r="C1371" s="29" t="s">
        <v>220</v>
      </c>
      <c r="D1371" s="29" t="s">
        <v>11</v>
      </c>
      <c r="E1371" s="29" t="s">
        <v>1021</v>
      </c>
      <c r="F1371" s="29" t="s">
        <v>672</v>
      </c>
      <c r="G1371" s="30">
        <v>323756.68</v>
      </c>
      <c r="H1371" s="26">
        <v>71918379.379999995</v>
      </c>
      <c r="I1371" s="18">
        <f t="shared" si="21"/>
        <v>-71594622.699999988</v>
      </c>
    </row>
    <row r="1372" spans="1:9" s="19" customFormat="1">
      <c r="A1372" s="112"/>
      <c r="B1372" s="28"/>
      <c r="C1372" s="29"/>
      <c r="D1372" s="29"/>
      <c r="E1372" s="29"/>
      <c r="F1372" s="29"/>
      <c r="G1372" s="30"/>
      <c r="H1372" s="30">
        <v>71918379.379999995</v>
      </c>
      <c r="I1372" s="18">
        <f t="shared" si="21"/>
        <v>-71918379.379999995</v>
      </c>
    </row>
    <row r="1373" spans="1:9" s="19" customFormat="1">
      <c r="A1373" s="110" t="s">
        <v>680</v>
      </c>
      <c r="B1373" s="16" t="s">
        <v>681</v>
      </c>
      <c r="C1373" s="17" t="s">
        <v>7</v>
      </c>
      <c r="D1373" s="17" t="s">
        <v>7</v>
      </c>
      <c r="E1373" s="17" t="s">
        <v>8</v>
      </c>
      <c r="F1373" s="17" t="s">
        <v>9</v>
      </c>
      <c r="G1373" s="18">
        <v>158195000</v>
      </c>
      <c r="H1373" s="30">
        <v>71918379.379999995</v>
      </c>
      <c r="I1373" s="18">
        <f t="shared" si="21"/>
        <v>86276620.620000005</v>
      </c>
    </row>
    <row r="1374" spans="1:9" s="19" customFormat="1">
      <c r="A1374" s="111" t="s">
        <v>10</v>
      </c>
      <c r="B1374" s="20" t="s">
        <v>681</v>
      </c>
      <c r="C1374" s="21" t="s">
        <v>11</v>
      </c>
      <c r="D1374" s="21" t="s">
        <v>7</v>
      </c>
      <c r="E1374" s="21" t="s">
        <v>8</v>
      </c>
      <c r="F1374" s="21" t="s">
        <v>9</v>
      </c>
      <c r="G1374" s="22">
        <v>38415869</v>
      </c>
      <c r="H1374" s="30">
        <v>71918379.379999995</v>
      </c>
      <c r="I1374" s="18">
        <f t="shared" si="21"/>
        <v>-33502510.379999995</v>
      </c>
    </row>
    <row r="1375" spans="1:9" s="19" customFormat="1" ht="38.25">
      <c r="A1375" s="23" t="s">
        <v>75</v>
      </c>
      <c r="B1375" s="24" t="s">
        <v>681</v>
      </c>
      <c r="C1375" s="25" t="s">
        <v>11</v>
      </c>
      <c r="D1375" s="25" t="s">
        <v>76</v>
      </c>
      <c r="E1375" s="25" t="s">
        <v>8</v>
      </c>
      <c r="F1375" s="25" t="s">
        <v>9</v>
      </c>
      <c r="G1375" s="26">
        <v>38050089</v>
      </c>
      <c r="H1375" s="30">
        <v>10087430</v>
      </c>
      <c r="I1375" s="18">
        <f t="shared" si="21"/>
        <v>27962659</v>
      </c>
    </row>
    <row r="1376" spans="1:9" s="19" customFormat="1" ht="25.5">
      <c r="A1376" s="112" t="s">
        <v>682</v>
      </c>
      <c r="B1376" s="28" t="s">
        <v>681</v>
      </c>
      <c r="C1376" s="29" t="s">
        <v>11</v>
      </c>
      <c r="D1376" s="29" t="s">
        <v>76</v>
      </c>
      <c r="E1376" s="29" t="s">
        <v>683</v>
      </c>
      <c r="F1376" s="29" t="s">
        <v>9</v>
      </c>
      <c r="G1376" s="30">
        <v>38050089</v>
      </c>
      <c r="H1376" s="30">
        <v>10087430</v>
      </c>
      <c r="I1376" s="18">
        <f t="shared" si="21"/>
        <v>27962659</v>
      </c>
    </row>
    <row r="1377" spans="1:9" s="19" customFormat="1" ht="25.5">
      <c r="A1377" s="112" t="s">
        <v>684</v>
      </c>
      <c r="B1377" s="28" t="s">
        <v>681</v>
      </c>
      <c r="C1377" s="29" t="s">
        <v>11</v>
      </c>
      <c r="D1377" s="29" t="s">
        <v>76</v>
      </c>
      <c r="E1377" s="29" t="s">
        <v>685</v>
      </c>
      <c r="F1377" s="29" t="s">
        <v>9</v>
      </c>
      <c r="G1377" s="30">
        <v>38050089</v>
      </c>
      <c r="H1377" s="30">
        <v>10087430</v>
      </c>
      <c r="I1377" s="18">
        <f t="shared" si="21"/>
        <v>27962659</v>
      </c>
    </row>
    <row r="1378" spans="1:9" s="19" customFormat="1" ht="25.5">
      <c r="A1378" s="112" t="s">
        <v>18</v>
      </c>
      <c r="B1378" s="28" t="s">
        <v>681</v>
      </c>
      <c r="C1378" s="29" t="s">
        <v>11</v>
      </c>
      <c r="D1378" s="29" t="s">
        <v>76</v>
      </c>
      <c r="E1378" s="29" t="s">
        <v>686</v>
      </c>
      <c r="F1378" s="29" t="s">
        <v>9</v>
      </c>
      <c r="G1378" s="30">
        <v>4327588</v>
      </c>
      <c r="H1378" s="30">
        <v>52246340</v>
      </c>
      <c r="I1378" s="18">
        <f t="shared" si="21"/>
        <v>-47918752</v>
      </c>
    </row>
    <row r="1379" spans="1:9" s="19" customFormat="1" ht="25.5">
      <c r="A1379" s="113" t="s">
        <v>20</v>
      </c>
      <c r="B1379" s="28" t="s">
        <v>681</v>
      </c>
      <c r="C1379" s="29" t="s">
        <v>11</v>
      </c>
      <c r="D1379" s="29" t="s">
        <v>76</v>
      </c>
      <c r="E1379" s="29" t="s">
        <v>686</v>
      </c>
      <c r="F1379" s="29" t="s">
        <v>21</v>
      </c>
      <c r="G1379" s="30">
        <v>637176</v>
      </c>
      <c r="H1379" s="30">
        <v>52246340</v>
      </c>
      <c r="I1379" s="18">
        <f t="shared" si="21"/>
        <v>-51609164</v>
      </c>
    </row>
    <row r="1380" spans="1:9" s="19" customFormat="1" ht="25.5">
      <c r="A1380" s="65" t="s">
        <v>22</v>
      </c>
      <c r="B1380" s="28" t="s">
        <v>681</v>
      </c>
      <c r="C1380" s="29" t="s">
        <v>11</v>
      </c>
      <c r="D1380" s="29" t="s">
        <v>76</v>
      </c>
      <c r="E1380" s="29" t="s">
        <v>686</v>
      </c>
      <c r="F1380" s="114">
        <v>122</v>
      </c>
      <c r="G1380" s="30">
        <v>489400</v>
      </c>
      <c r="H1380" s="30">
        <v>52246340</v>
      </c>
      <c r="I1380" s="18">
        <f t="shared" si="21"/>
        <v>-51756940</v>
      </c>
    </row>
    <row r="1381" spans="1:9" s="19" customFormat="1" ht="38.25">
      <c r="A1381" s="65" t="s">
        <v>25</v>
      </c>
      <c r="B1381" s="28" t="s">
        <v>681</v>
      </c>
      <c r="C1381" s="29" t="s">
        <v>11</v>
      </c>
      <c r="D1381" s="29" t="s">
        <v>76</v>
      </c>
      <c r="E1381" s="29" t="s">
        <v>686</v>
      </c>
      <c r="F1381" s="114">
        <v>129</v>
      </c>
      <c r="G1381" s="30">
        <v>147776</v>
      </c>
      <c r="H1381" s="36">
        <v>1160000</v>
      </c>
      <c r="I1381" s="18">
        <f t="shared" si="21"/>
        <v>-1012224</v>
      </c>
    </row>
    <row r="1382" spans="1:9" s="19" customFormat="1" ht="25.5">
      <c r="A1382" s="112" t="s">
        <v>27</v>
      </c>
      <c r="B1382" s="28" t="s">
        <v>681</v>
      </c>
      <c r="C1382" s="29" t="s">
        <v>11</v>
      </c>
      <c r="D1382" s="29" t="s">
        <v>76</v>
      </c>
      <c r="E1382" s="29" t="s">
        <v>686</v>
      </c>
      <c r="F1382" s="29" t="s">
        <v>28</v>
      </c>
      <c r="G1382" s="30">
        <v>3671573</v>
      </c>
      <c r="H1382" s="45"/>
      <c r="I1382" s="18">
        <f t="shared" si="21"/>
        <v>3671573</v>
      </c>
    </row>
    <row r="1383" spans="1:9" s="19" customFormat="1">
      <c r="A1383" s="65" t="s">
        <v>29</v>
      </c>
      <c r="B1383" s="28" t="s">
        <v>681</v>
      </c>
      <c r="C1383" s="29" t="s">
        <v>11</v>
      </c>
      <c r="D1383" s="29" t="s">
        <v>76</v>
      </c>
      <c r="E1383" s="29" t="s">
        <v>686</v>
      </c>
      <c r="F1383" s="29" t="s">
        <v>30</v>
      </c>
      <c r="G1383" s="30">
        <v>3671573</v>
      </c>
      <c r="H1383" s="30">
        <v>232000</v>
      </c>
      <c r="I1383" s="18">
        <f t="shared" si="21"/>
        <v>3439573</v>
      </c>
    </row>
    <row r="1384" spans="1:9" s="19" customFormat="1">
      <c r="A1384" s="112" t="s">
        <v>31</v>
      </c>
      <c r="B1384" s="28" t="s">
        <v>681</v>
      </c>
      <c r="C1384" s="29" t="s">
        <v>11</v>
      </c>
      <c r="D1384" s="29" t="s">
        <v>76</v>
      </c>
      <c r="E1384" s="29" t="s">
        <v>686</v>
      </c>
      <c r="F1384" s="29" t="s">
        <v>32</v>
      </c>
      <c r="G1384" s="30">
        <v>18839</v>
      </c>
      <c r="H1384" s="30">
        <v>928000</v>
      </c>
      <c r="I1384" s="18">
        <f t="shared" si="21"/>
        <v>-909161</v>
      </c>
    </row>
    <row r="1385" spans="1:9" s="19" customFormat="1">
      <c r="A1385" s="65" t="s">
        <v>33</v>
      </c>
      <c r="B1385" s="28" t="s">
        <v>681</v>
      </c>
      <c r="C1385" s="29" t="s">
        <v>11</v>
      </c>
      <c r="D1385" s="29" t="s">
        <v>76</v>
      </c>
      <c r="E1385" s="29" t="s">
        <v>686</v>
      </c>
      <c r="F1385" s="29" t="s">
        <v>34</v>
      </c>
      <c r="G1385" s="30">
        <v>8884</v>
      </c>
      <c r="H1385" s="36">
        <v>1160000</v>
      </c>
      <c r="I1385" s="18">
        <f t="shared" si="21"/>
        <v>-1151116</v>
      </c>
    </row>
    <row r="1386" spans="1:9" s="19" customFormat="1">
      <c r="A1386" s="65" t="s">
        <v>35</v>
      </c>
      <c r="B1386" s="28" t="s">
        <v>681</v>
      </c>
      <c r="C1386" s="29" t="s">
        <v>11</v>
      </c>
      <c r="D1386" s="29" t="s">
        <v>76</v>
      </c>
      <c r="E1386" s="29" t="s">
        <v>686</v>
      </c>
      <c r="F1386" s="29" t="s">
        <v>36</v>
      </c>
      <c r="G1386" s="30">
        <v>9955</v>
      </c>
      <c r="H1386" s="30">
        <v>1160000</v>
      </c>
      <c r="I1386" s="18">
        <f t="shared" si="21"/>
        <v>-1150045</v>
      </c>
    </row>
    <row r="1387" spans="1:9" s="19" customFormat="1" ht="25.5">
      <c r="A1387" s="113" t="s">
        <v>687</v>
      </c>
      <c r="B1387" s="28" t="s">
        <v>681</v>
      </c>
      <c r="C1387" s="29" t="s">
        <v>11</v>
      </c>
      <c r="D1387" s="29" t="s">
        <v>76</v>
      </c>
      <c r="E1387" s="29" t="s">
        <v>688</v>
      </c>
      <c r="F1387" s="29" t="s">
        <v>9</v>
      </c>
      <c r="G1387" s="30">
        <v>31962691</v>
      </c>
      <c r="H1387" s="36">
        <v>8424609.3800000008</v>
      </c>
      <c r="I1387" s="18">
        <f t="shared" si="21"/>
        <v>23538081.619999997</v>
      </c>
    </row>
    <row r="1388" spans="1:9" s="19" customFormat="1" ht="25.5">
      <c r="A1388" s="113" t="s">
        <v>20</v>
      </c>
      <c r="B1388" s="28" t="s">
        <v>681</v>
      </c>
      <c r="C1388" s="29" t="s">
        <v>11</v>
      </c>
      <c r="D1388" s="29" t="s">
        <v>76</v>
      </c>
      <c r="E1388" s="29" t="s">
        <v>688</v>
      </c>
      <c r="F1388" s="29" t="s">
        <v>21</v>
      </c>
      <c r="G1388" s="30">
        <v>31962691</v>
      </c>
      <c r="H1388" s="45"/>
      <c r="I1388" s="18">
        <f t="shared" si="21"/>
        <v>31962691</v>
      </c>
    </row>
    <row r="1389" spans="1:9" s="19" customFormat="1">
      <c r="A1389" s="65" t="s">
        <v>39</v>
      </c>
      <c r="B1389" s="28" t="s">
        <v>681</v>
      </c>
      <c r="C1389" s="29" t="s">
        <v>11</v>
      </c>
      <c r="D1389" s="29" t="s">
        <v>76</v>
      </c>
      <c r="E1389" s="29" t="s">
        <v>688</v>
      </c>
      <c r="F1389" s="114">
        <v>121</v>
      </c>
      <c r="G1389" s="30">
        <v>24548918</v>
      </c>
      <c r="H1389" s="30">
        <v>3791609.38</v>
      </c>
      <c r="I1389" s="18">
        <f t="shared" si="21"/>
        <v>20757308.620000001</v>
      </c>
    </row>
    <row r="1390" spans="1:9" s="19" customFormat="1" ht="38.25">
      <c r="A1390" s="65" t="s">
        <v>25</v>
      </c>
      <c r="B1390" s="28" t="s">
        <v>681</v>
      </c>
      <c r="C1390" s="29" t="s">
        <v>11</v>
      </c>
      <c r="D1390" s="29" t="s">
        <v>76</v>
      </c>
      <c r="E1390" s="29" t="s">
        <v>688</v>
      </c>
      <c r="F1390" s="114">
        <v>129</v>
      </c>
      <c r="G1390" s="30">
        <v>7413773</v>
      </c>
      <c r="H1390" s="30">
        <v>4633000</v>
      </c>
      <c r="I1390" s="18">
        <f t="shared" si="21"/>
        <v>2780773</v>
      </c>
    </row>
    <row r="1391" spans="1:9" s="19" customFormat="1" ht="25.5">
      <c r="A1391" s="112" t="s">
        <v>428</v>
      </c>
      <c r="B1391" s="28" t="s">
        <v>681</v>
      </c>
      <c r="C1391" s="29" t="s">
        <v>11</v>
      </c>
      <c r="D1391" s="29" t="s">
        <v>76</v>
      </c>
      <c r="E1391" s="29" t="s">
        <v>689</v>
      </c>
      <c r="F1391" s="29" t="s">
        <v>9</v>
      </c>
      <c r="G1391" s="30">
        <v>1685320</v>
      </c>
      <c r="H1391" s="36">
        <v>8424609.3800000008</v>
      </c>
      <c r="I1391" s="18">
        <f t="shared" si="21"/>
        <v>-6739289.3800000008</v>
      </c>
    </row>
    <row r="1392" spans="1:9" s="19" customFormat="1" ht="25.5">
      <c r="A1392" s="113" t="s">
        <v>20</v>
      </c>
      <c r="B1392" s="28" t="s">
        <v>681</v>
      </c>
      <c r="C1392" s="29" t="s">
        <v>11</v>
      </c>
      <c r="D1392" s="29" t="s">
        <v>76</v>
      </c>
      <c r="E1392" s="29" t="s">
        <v>689</v>
      </c>
      <c r="F1392" s="29" t="s">
        <v>21</v>
      </c>
      <c r="G1392" s="30">
        <v>1440452</v>
      </c>
      <c r="H1392" s="30">
        <v>8424609.3800000008</v>
      </c>
      <c r="I1392" s="18">
        <f t="shared" si="21"/>
        <v>-6984157.3800000008</v>
      </c>
    </row>
    <row r="1393" spans="1:9" s="19" customFormat="1">
      <c r="A1393" s="65" t="s">
        <v>39</v>
      </c>
      <c r="B1393" s="28" t="s">
        <v>681</v>
      </c>
      <c r="C1393" s="29" t="s">
        <v>11</v>
      </c>
      <c r="D1393" s="29" t="s">
        <v>76</v>
      </c>
      <c r="E1393" s="29" t="s">
        <v>689</v>
      </c>
      <c r="F1393" s="114">
        <v>121</v>
      </c>
      <c r="G1393" s="30">
        <v>1076926</v>
      </c>
      <c r="H1393" s="22">
        <v>34507387.619999997</v>
      </c>
      <c r="I1393" s="18">
        <f t="shared" si="21"/>
        <v>-33430461.619999997</v>
      </c>
    </row>
    <row r="1394" spans="1:9" s="19" customFormat="1" ht="25.5">
      <c r="A1394" s="65" t="s">
        <v>22</v>
      </c>
      <c r="B1394" s="28" t="s">
        <v>681</v>
      </c>
      <c r="C1394" s="29" t="s">
        <v>11</v>
      </c>
      <c r="D1394" s="29" t="s">
        <v>76</v>
      </c>
      <c r="E1394" s="29" t="s">
        <v>689</v>
      </c>
      <c r="F1394" s="114">
        <v>122</v>
      </c>
      <c r="G1394" s="30">
        <v>38295</v>
      </c>
      <c r="H1394" s="26">
        <v>1708040</v>
      </c>
      <c r="I1394" s="18">
        <f t="shared" si="21"/>
        <v>-1669745</v>
      </c>
    </row>
    <row r="1395" spans="1:9" s="19" customFormat="1" ht="38.25">
      <c r="A1395" s="65" t="s">
        <v>25</v>
      </c>
      <c r="B1395" s="28" t="s">
        <v>681</v>
      </c>
      <c r="C1395" s="29" t="s">
        <v>11</v>
      </c>
      <c r="D1395" s="29" t="s">
        <v>76</v>
      </c>
      <c r="E1395" s="29" t="s">
        <v>689</v>
      </c>
      <c r="F1395" s="114">
        <v>129</v>
      </c>
      <c r="G1395" s="30">
        <v>325231</v>
      </c>
      <c r="H1395" s="30">
        <v>1708040</v>
      </c>
      <c r="I1395" s="18">
        <f t="shared" si="21"/>
        <v>-1382809</v>
      </c>
    </row>
    <row r="1396" spans="1:9" s="19" customFormat="1" ht="25.5">
      <c r="A1396" s="112" t="s">
        <v>27</v>
      </c>
      <c r="B1396" s="28" t="s">
        <v>681</v>
      </c>
      <c r="C1396" s="29" t="s">
        <v>11</v>
      </c>
      <c r="D1396" s="29" t="s">
        <v>76</v>
      </c>
      <c r="E1396" s="29" t="s">
        <v>689</v>
      </c>
      <c r="F1396" s="29" t="s">
        <v>28</v>
      </c>
      <c r="G1396" s="30">
        <v>244868</v>
      </c>
      <c r="H1396" s="30">
        <v>1708040</v>
      </c>
      <c r="I1396" s="18">
        <f t="shared" si="21"/>
        <v>-1463172</v>
      </c>
    </row>
    <row r="1397" spans="1:9" s="19" customFormat="1">
      <c r="A1397" s="65" t="s">
        <v>29</v>
      </c>
      <c r="B1397" s="28" t="s">
        <v>681</v>
      </c>
      <c r="C1397" s="29" t="s">
        <v>11</v>
      </c>
      <c r="D1397" s="29" t="s">
        <v>76</v>
      </c>
      <c r="E1397" s="29" t="s">
        <v>689</v>
      </c>
      <c r="F1397" s="29" t="s">
        <v>30</v>
      </c>
      <c r="G1397" s="30">
        <v>244868</v>
      </c>
      <c r="H1397" s="36">
        <v>1708040</v>
      </c>
      <c r="I1397" s="18">
        <f t="shared" si="21"/>
        <v>-1463172</v>
      </c>
    </row>
    <row r="1398" spans="1:9" s="19" customFormat="1" ht="25.5">
      <c r="A1398" s="113" t="s">
        <v>647</v>
      </c>
      <c r="B1398" s="28" t="s">
        <v>681</v>
      </c>
      <c r="C1398" s="29" t="s">
        <v>11</v>
      </c>
      <c r="D1398" s="29" t="s">
        <v>76</v>
      </c>
      <c r="E1398" s="29" t="s">
        <v>690</v>
      </c>
      <c r="F1398" s="29" t="s">
        <v>9</v>
      </c>
      <c r="G1398" s="30">
        <v>74490</v>
      </c>
      <c r="H1398" s="30">
        <v>1708040</v>
      </c>
      <c r="I1398" s="18">
        <f t="shared" si="21"/>
        <v>-1633550</v>
      </c>
    </row>
    <row r="1399" spans="1:9" s="19" customFormat="1" ht="25.5">
      <c r="A1399" s="112" t="s">
        <v>27</v>
      </c>
      <c r="B1399" s="28" t="s">
        <v>681</v>
      </c>
      <c r="C1399" s="29" t="s">
        <v>11</v>
      </c>
      <c r="D1399" s="29" t="s">
        <v>76</v>
      </c>
      <c r="E1399" s="29" t="s">
        <v>690</v>
      </c>
      <c r="F1399" s="29" t="s">
        <v>28</v>
      </c>
      <c r="G1399" s="30">
        <v>74490</v>
      </c>
      <c r="H1399" s="30">
        <v>1708040</v>
      </c>
      <c r="I1399" s="18">
        <f t="shared" si="21"/>
        <v>-1633550</v>
      </c>
    </row>
    <row r="1400" spans="1:9" s="19" customFormat="1">
      <c r="A1400" s="65" t="s">
        <v>29</v>
      </c>
      <c r="B1400" s="28" t="s">
        <v>681</v>
      </c>
      <c r="C1400" s="29" t="s">
        <v>11</v>
      </c>
      <c r="D1400" s="29" t="s">
        <v>76</v>
      </c>
      <c r="E1400" s="29" t="s">
        <v>690</v>
      </c>
      <c r="F1400" s="29" t="s">
        <v>30</v>
      </c>
      <c r="G1400" s="30">
        <v>74490</v>
      </c>
      <c r="H1400" s="30">
        <v>710500</v>
      </c>
      <c r="I1400" s="18">
        <f t="shared" si="21"/>
        <v>-636010</v>
      </c>
    </row>
    <row r="1401" spans="1:9" s="19" customFormat="1">
      <c r="A1401" s="23" t="s">
        <v>49</v>
      </c>
      <c r="B1401" s="24" t="s">
        <v>681</v>
      </c>
      <c r="C1401" s="25" t="s">
        <v>11</v>
      </c>
      <c r="D1401" s="25" t="s">
        <v>50</v>
      </c>
      <c r="E1401" s="25" t="s">
        <v>8</v>
      </c>
      <c r="F1401" s="25" t="s">
        <v>9</v>
      </c>
      <c r="G1401" s="26">
        <v>365780</v>
      </c>
      <c r="H1401" s="30">
        <v>997540</v>
      </c>
      <c r="I1401" s="18">
        <f t="shared" si="21"/>
        <v>-631760</v>
      </c>
    </row>
    <row r="1402" spans="1:9" s="19" customFormat="1" ht="38.25">
      <c r="A1402" s="27" t="s">
        <v>239</v>
      </c>
      <c r="B1402" s="28" t="s">
        <v>681</v>
      </c>
      <c r="C1402" s="29" t="s">
        <v>11</v>
      </c>
      <c r="D1402" s="29" t="s">
        <v>50</v>
      </c>
      <c r="E1402" s="29" t="s">
        <v>240</v>
      </c>
      <c r="F1402" s="29" t="s">
        <v>9</v>
      </c>
      <c r="G1402" s="30">
        <v>365780</v>
      </c>
      <c r="H1402" s="26">
        <v>32799347.619999997</v>
      </c>
      <c r="I1402" s="18">
        <f t="shared" si="21"/>
        <v>-32433567.619999997</v>
      </c>
    </row>
    <row r="1403" spans="1:9" s="19" customFormat="1" ht="51">
      <c r="A1403" s="27" t="s">
        <v>241</v>
      </c>
      <c r="B1403" s="28" t="s">
        <v>681</v>
      </c>
      <c r="C1403" s="29" t="s">
        <v>11</v>
      </c>
      <c r="D1403" s="29" t="s">
        <v>50</v>
      </c>
      <c r="E1403" s="29" t="s">
        <v>242</v>
      </c>
      <c r="F1403" s="29" t="s">
        <v>9</v>
      </c>
      <c r="G1403" s="30">
        <v>365780</v>
      </c>
      <c r="H1403" s="30">
        <v>32799347.619999997</v>
      </c>
      <c r="I1403" s="18">
        <f t="shared" si="21"/>
        <v>-32433567.619999997</v>
      </c>
    </row>
    <row r="1404" spans="1:9" s="19" customFormat="1" ht="38.25">
      <c r="A1404" s="57" t="s">
        <v>243</v>
      </c>
      <c r="B1404" s="29" t="s">
        <v>681</v>
      </c>
      <c r="C1404" s="29" t="s">
        <v>11</v>
      </c>
      <c r="D1404" s="29" t="s">
        <v>50</v>
      </c>
      <c r="E1404" s="29" t="s">
        <v>267</v>
      </c>
      <c r="F1404" s="29" t="s">
        <v>9</v>
      </c>
      <c r="G1404" s="30">
        <v>365780</v>
      </c>
      <c r="H1404" s="30">
        <v>32799347.619999997</v>
      </c>
      <c r="I1404" s="18">
        <f t="shared" si="21"/>
        <v>-32433567.619999997</v>
      </c>
    </row>
    <row r="1405" spans="1:9" s="19" customFormat="1" ht="25.5">
      <c r="A1405" s="112" t="s">
        <v>649</v>
      </c>
      <c r="B1405" s="28" t="s">
        <v>681</v>
      </c>
      <c r="C1405" s="29" t="s">
        <v>11</v>
      </c>
      <c r="D1405" s="29" t="s">
        <v>50</v>
      </c>
      <c r="E1405" s="35" t="s">
        <v>1017</v>
      </c>
      <c r="F1405" s="29" t="s">
        <v>9</v>
      </c>
      <c r="G1405" s="30">
        <v>365780</v>
      </c>
      <c r="H1405" s="36">
        <v>32799347.619999997</v>
      </c>
      <c r="I1405" s="18">
        <f t="shared" si="21"/>
        <v>-32433567.619999997</v>
      </c>
    </row>
    <row r="1406" spans="1:9" s="19" customFormat="1" ht="25.5">
      <c r="A1406" s="112" t="s">
        <v>27</v>
      </c>
      <c r="B1406" s="28" t="s">
        <v>681</v>
      </c>
      <c r="C1406" s="29" t="s">
        <v>11</v>
      </c>
      <c r="D1406" s="29" t="s">
        <v>50</v>
      </c>
      <c r="E1406" s="35" t="s">
        <v>1017</v>
      </c>
      <c r="F1406" s="29" t="s">
        <v>28</v>
      </c>
      <c r="G1406" s="30">
        <v>365780</v>
      </c>
      <c r="H1406" s="30">
        <v>9595060.6199999992</v>
      </c>
      <c r="I1406" s="18">
        <f t="shared" si="21"/>
        <v>-9229280.6199999992</v>
      </c>
    </row>
    <row r="1407" spans="1:9" s="19" customFormat="1">
      <c r="A1407" s="65" t="s">
        <v>29</v>
      </c>
      <c r="B1407" s="28" t="s">
        <v>681</v>
      </c>
      <c r="C1407" s="29" t="s">
        <v>11</v>
      </c>
      <c r="D1407" s="29" t="s">
        <v>50</v>
      </c>
      <c r="E1407" s="35" t="s">
        <v>1017</v>
      </c>
      <c r="F1407" s="29" t="s">
        <v>30</v>
      </c>
      <c r="G1407" s="30">
        <v>365780</v>
      </c>
      <c r="H1407" s="30">
        <v>9595060.6199999992</v>
      </c>
      <c r="I1407" s="18">
        <f t="shared" ref="I1407:I1470" si="22">G1407-H1407</f>
        <v>-9229280.6199999992</v>
      </c>
    </row>
    <row r="1408" spans="1:9" s="19" customFormat="1">
      <c r="A1408" s="111" t="s">
        <v>184</v>
      </c>
      <c r="B1408" s="20" t="s">
        <v>681</v>
      </c>
      <c r="C1408" s="21" t="s">
        <v>76</v>
      </c>
      <c r="D1408" s="21" t="s">
        <v>7</v>
      </c>
      <c r="E1408" s="21" t="s">
        <v>8</v>
      </c>
      <c r="F1408" s="21" t="s">
        <v>9</v>
      </c>
      <c r="G1408" s="22">
        <v>62333770</v>
      </c>
      <c r="H1408" s="30">
        <v>9595060.6199999992</v>
      </c>
      <c r="I1408" s="18">
        <f t="shared" si="22"/>
        <v>52738709.380000003</v>
      </c>
    </row>
    <row r="1409" spans="1:9" s="19" customFormat="1">
      <c r="A1409" s="23" t="s">
        <v>650</v>
      </c>
      <c r="B1409" s="24" t="s">
        <v>681</v>
      </c>
      <c r="C1409" s="25" t="s">
        <v>76</v>
      </c>
      <c r="D1409" s="25" t="s">
        <v>412</v>
      </c>
      <c r="E1409" s="25" t="s">
        <v>8</v>
      </c>
      <c r="F1409" s="25" t="s">
        <v>9</v>
      </c>
      <c r="G1409" s="26">
        <v>62333770</v>
      </c>
      <c r="H1409" s="30">
        <v>1441720</v>
      </c>
      <c r="I1409" s="18">
        <f t="shared" si="22"/>
        <v>60892050</v>
      </c>
    </row>
    <row r="1410" spans="1:9" s="19" customFormat="1" ht="38.25">
      <c r="A1410" s="50" t="s">
        <v>463</v>
      </c>
      <c r="B1410" s="28" t="s">
        <v>681</v>
      </c>
      <c r="C1410" s="29" t="s">
        <v>76</v>
      </c>
      <c r="D1410" s="29" t="s">
        <v>412</v>
      </c>
      <c r="E1410" s="29" t="s">
        <v>464</v>
      </c>
      <c r="F1410" s="29" t="s">
        <v>9</v>
      </c>
      <c r="G1410" s="30">
        <v>62333770</v>
      </c>
      <c r="H1410" s="30">
        <v>1441720</v>
      </c>
      <c r="I1410" s="18">
        <f t="shared" si="22"/>
        <v>60892050</v>
      </c>
    </row>
    <row r="1411" spans="1:9" s="19" customFormat="1" ht="38.25">
      <c r="A1411" s="33" t="s">
        <v>651</v>
      </c>
      <c r="B1411" s="28" t="s">
        <v>681</v>
      </c>
      <c r="C1411" s="29" t="s">
        <v>76</v>
      </c>
      <c r="D1411" s="29" t="s">
        <v>412</v>
      </c>
      <c r="E1411" s="29" t="s">
        <v>652</v>
      </c>
      <c r="F1411" s="29" t="s">
        <v>9</v>
      </c>
      <c r="G1411" s="30">
        <v>62333770</v>
      </c>
      <c r="H1411" s="30">
        <v>1441720</v>
      </c>
      <c r="I1411" s="18">
        <f t="shared" si="22"/>
        <v>60892050</v>
      </c>
    </row>
    <row r="1412" spans="1:9" s="19" customFormat="1" ht="38.25">
      <c r="A1412" s="33" t="s">
        <v>653</v>
      </c>
      <c r="B1412" s="28" t="s">
        <v>681</v>
      </c>
      <c r="C1412" s="29" t="s">
        <v>76</v>
      </c>
      <c r="D1412" s="29" t="s">
        <v>412</v>
      </c>
      <c r="E1412" s="29" t="s">
        <v>654</v>
      </c>
      <c r="F1412" s="29" t="s">
        <v>9</v>
      </c>
      <c r="G1412" s="30">
        <v>62333770</v>
      </c>
      <c r="H1412" s="36">
        <v>21762567</v>
      </c>
      <c r="I1412" s="18">
        <f t="shared" si="22"/>
        <v>40571203</v>
      </c>
    </row>
    <row r="1413" spans="1:9" s="19" customFormat="1" ht="25.5">
      <c r="A1413" s="50" t="s">
        <v>655</v>
      </c>
      <c r="B1413" s="28" t="s">
        <v>681</v>
      </c>
      <c r="C1413" s="29" t="s">
        <v>76</v>
      </c>
      <c r="D1413" s="29" t="s">
        <v>412</v>
      </c>
      <c r="E1413" s="29" t="s">
        <v>656</v>
      </c>
      <c r="F1413" s="29" t="s">
        <v>9</v>
      </c>
      <c r="G1413" s="30">
        <v>10087430</v>
      </c>
      <c r="H1413" s="30">
        <v>21762567</v>
      </c>
      <c r="I1413" s="18">
        <f t="shared" si="22"/>
        <v>-11675137</v>
      </c>
    </row>
    <row r="1414" spans="1:9" s="19" customFormat="1" ht="25.5">
      <c r="A1414" s="112" t="s">
        <v>27</v>
      </c>
      <c r="B1414" s="28" t="s">
        <v>681</v>
      </c>
      <c r="C1414" s="29" t="s">
        <v>76</v>
      </c>
      <c r="D1414" s="29" t="s">
        <v>412</v>
      </c>
      <c r="E1414" s="29" t="s">
        <v>656</v>
      </c>
      <c r="F1414" s="29" t="s">
        <v>28</v>
      </c>
      <c r="G1414" s="30">
        <v>10087430</v>
      </c>
      <c r="H1414" s="30">
        <v>21762567</v>
      </c>
      <c r="I1414" s="18">
        <f t="shared" si="22"/>
        <v>-11675137</v>
      </c>
    </row>
    <row r="1415" spans="1:9" s="19" customFormat="1">
      <c r="A1415" s="65" t="s">
        <v>29</v>
      </c>
      <c r="B1415" s="28" t="s">
        <v>681</v>
      </c>
      <c r="C1415" s="29" t="s">
        <v>76</v>
      </c>
      <c r="D1415" s="29" t="s">
        <v>412</v>
      </c>
      <c r="E1415" s="29" t="s">
        <v>656</v>
      </c>
      <c r="F1415" s="29" t="s">
        <v>30</v>
      </c>
      <c r="G1415" s="30">
        <v>10087430</v>
      </c>
      <c r="H1415" s="22">
        <v>1480000</v>
      </c>
      <c r="I1415" s="18">
        <f t="shared" si="22"/>
        <v>8607430</v>
      </c>
    </row>
    <row r="1416" spans="1:9" s="19" customFormat="1" ht="25.5">
      <c r="A1416" s="112" t="s">
        <v>657</v>
      </c>
      <c r="B1416" s="28" t="s">
        <v>681</v>
      </c>
      <c r="C1416" s="29" t="s">
        <v>76</v>
      </c>
      <c r="D1416" s="29" t="s">
        <v>412</v>
      </c>
      <c r="E1416" s="29" t="s">
        <v>658</v>
      </c>
      <c r="F1416" s="29" t="s">
        <v>9</v>
      </c>
      <c r="G1416" s="30">
        <v>52246340</v>
      </c>
      <c r="H1416" s="26">
        <v>1480000</v>
      </c>
      <c r="I1416" s="18">
        <f t="shared" si="22"/>
        <v>50766340</v>
      </c>
    </row>
    <row r="1417" spans="1:9" s="19" customFormat="1" ht="25.5">
      <c r="A1417" s="112" t="s">
        <v>27</v>
      </c>
      <c r="B1417" s="28" t="s">
        <v>681</v>
      </c>
      <c r="C1417" s="29" t="s">
        <v>76</v>
      </c>
      <c r="D1417" s="29" t="s">
        <v>412</v>
      </c>
      <c r="E1417" s="29" t="s">
        <v>658</v>
      </c>
      <c r="F1417" s="29" t="s">
        <v>28</v>
      </c>
      <c r="G1417" s="30">
        <v>52246340</v>
      </c>
      <c r="H1417" s="30">
        <v>1480000</v>
      </c>
      <c r="I1417" s="18">
        <f t="shared" si="22"/>
        <v>50766340</v>
      </c>
    </row>
    <row r="1418" spans="1:9" s="19" customFormat="1">
      <c r="A1418" s="65" t="s">
        <v>29</v>
      </c>
      <c r="B1418" s="28" t="s">
        <v>681</v>
      </c>
      <c r="C1418" s="29" t="s">
        <v>76</v>
      </c>
      <c r="D1418" s="29" t="s">
        <v>412</v>
      </c>
      <c r="E1418" s="29" t="s">
        <v>658</v>
      </c>
      <c r="F1418" s="29" t="s">
        <v>30</v>
      </c>
      <c r="G1418" s="30">
        <v>52246340</v>
      </c>
      <c r="H1418" s="30">
        <v>1480000</v>
      </c>
      <c r="I1418" s="18">
        <f t="shared" si="22"/>
        <v>50766340</v>
      </c>
    </row>
    <row r="1419" spans="1:9" s="19" customFormat="1">
      <c r="A1419" s="111" t="s">
        <v>663</v>
      </c>
      <c r="B1419" s="20" t="s">
        <v>681</v>
      </c>
      <c r="C1419" s="21" t="s">
        <v>88</v>
      </c>
      <c r="D1419" s="21" t="s">
        <v>7</v>
      </c>
      <c r="E1419" s="21" t="s">
        <v>8</v>
      </c>
      <c r="F1419" s="21" t="s">
        <v>9</v>
      </c>
      <c r="G1419" s="22">
        <v>55132322.000000007</v>
      </c>
      <c r="H1419" s="36">
        <v>1480000</v>
      </c>
      <c r="I1419" s="18">
        <f t="shared" si="22"/>
        <v>53652322.000000007</v>
      </c>
    </row>
    <row r="1420" spans="1:9" s="19" customFormat="1">
      <c r="A1420" s="23" t="s">
        <v>664</v>
      </c>
      <c r="B1420" s="24" t="s">
        <v>681</v>
      </c>
      <c r="C1420" s="25" t="s">
        <v>88</v>
      </c>
      <c r="D1420" s="25" t="s">
        <v>11</v>
      </c>
      <c r="E1420" s="25" t="s">
        <v>8</v>
      </c>
      <c r="F1420" s="25" t="s">
        <v>9</v>
      </c>
      <c r="G1420" s="26">
        <v>1471912.1400000001</v>
      </c>
      <c r="H1420" s="30">
        <v>919000</v>
      </c>
      <c r="I1420" s="18">
        <f t="shared" si="22"/>
        <v>552912.14000000013</v>
      </c>
    </row>
    <row r="1421" spans="1:9" s="19" customFormat="1" ht="38.25">
      <c r="A1421" s="50" t="s">
        <v>463</v>
      </c>
      <c r="B1421" s="28" t="s">
        <v>681</v>
      </c>
      <c r="C1421" s="29" t="s">
        <v>88</v>
      </c>
      <c r="D1421" s="29" t="s">
        <v>11</v>
      </c>
      <c r="E1421" s="29" t="s">
        <v>464</v>
      </c>
      <c r="F1421" s="29" t="s">
        <v>9</v>
      </c>
      <c r="G1421" s="30">
        <v>1471912.1400000001</v>
      </c>
      <c r="H1421" s="30">
        <v>919000</v>
      </c>
      <c r="I1421" s="18">
        <f t="shared" si="22"/>
        <v>552912.14000000013</v>
      </c>
    </row>
    <row r="1422" spans="1:9" s="19" customFormat="1" ht="25.5">
      <c r="A1422" s="112" t="s">
        <v>665</v>
      </c>
      <c r="B1422" s="28" t="s">
        <v>681</v>
      </c>
      <c r="C1422" s="29" t="s">
        <v>88</v>
      </c>
      <c r="D1422" s="29" t="s">
        <v>11</v>
      </c>
      <c r="E1422" s="29" t="s">
        <v>666</v>
      </c>
      <c r="F1422" s="29" t="s">
        <v>9</v>
      </c>
      <c r="G1422" s="30">
        <v>1471912.1400000001</v>
      </c>
      <c r="H1422" s="30">
        <v>919000</v>
      </c>
      <c r="I1422" s="18">
        <f t="shared" si="22"/>
        <v>552912.14000000013</v>
      </c>
    </row>
    <row r="1423" spans="1:9" s="19" customFormat="1" ht="38.25">
      <c r="A1423" s="33" t="s">
        <v>691</v>
      </c>
      <c r="B1423" s="34" t="s">
        <v>681</v>
      </c>
      <c r="C1423" s="35" t="s">
        <v>88</v>
      </c>
      <c r="D1423" s="35" t="s">
        <v>11</v>
      </c>
      <c r="E1423" s="35" t="s">
        <v>668</v>
      </c>
      <c r="F1423" s="35" t="s">
        <v>9</v>
      </c>
      <c r="G1423" s="36">
        <v>1471912.1400000001</v>
      </c>
      <c r="H1423" s="30">
        <v>561000</v>
      </c>
      <c r="I1423" s="18">
        <f t="shared" si="22"/>
        <v>910912.14000000013</v>
      </c>
    </row>
    <row r="1424" spans="1:9" s="19" customFormat="1" ht="25.5">
      <c r="A1424" s="50" t="s">
        <v>669</v>
      </c>
      <c r="B1424" s="28" t="s">
        <v>681</v>
      </c>
      <c r="C1424" s="29" t="s">
        <v>88</v>
      </c>
      <c r="D1424" s="29" t="s">
        <v>11</v>
      </c>
      <c r="E1424" s="29" t="s">
        <v>670</v>
      </c>
      <c r="F1424" s="29" t="s">
        <v>9</v>
      </c>
      <c r="G1424" s="30">
        <v>1471912.1400000001</v>
      </c>
      <c r="H1424" s="30">
        <v>561000</v>
      </c>
      <c r="I1424" s="18">
        <f t="shared" si="22"/>
        <v>910912.14000000013</v>
      </c>
    </row>
    <row r="1425" spans="1:9" s="19" customFormat="1" ht="25.5">
      <c r="A1425" s="112" t="s">
        <v>27</v>
      </c>
      <c r="B1425" s="28" t="s">
        <v>681</v>
      </c>
      <c r="C1425" s="29" t="s">
        <v>88</v>
      </c>
      <c r="D1425" s="29" t="s">
        <v>11</v>
      </c>
      <c r="E1425" s="29" t="s">
        <v>670</v>
      </c>
      <c r="F1425" s="29" t="s">
        <v>28</v>
      </c>
      <c r="G1425" s="30">
        <v>1471912.1400000001</v>
      </c>
      <c r="H1425" s="30">
        <v>561000</v>
      </c>
      <c r="I1425" s="18">
        <f t="shared" si="22"/>
        <v>910912.14000000013</v>
      </c>
    </row>
    <row r="1426" spans="1:9" s="19" customFormat="1" ht="25.5">
      <c r="A1426" s="65" t="s">
        <v>671</v>
      </c>
      <c r="B1426" s="28" t="s">
        <v>681</v>
      </c>
      <c r="C1426" s="29" t="s">
        <v>88</v>
      </c>
      <c r="D1426" s="29" t="s">
        <v>11</v>
      </c>
      <c r="E1426" s="29" t="s">
        <v>670</v>
      </c>
      <c r="F1426" s="29" t="s">
        <v>672</v>
      </c>
      <c r="G1426" s="30">
        <v>895244.62</v>
      </c>
      <c r="H1426" s="30"/>
      <c r="I1426" s="18">
        <f t="shared" si="22"/>
        <v>895244.62</v>
      </c>
    </row>
    <row r="1427" spans="1:9" s="19" customFormat="1">
      <c r="A1427" s="65" t="s">
        <v>29</v>
      </c>
      <c r="B1427" s="28" t="s">
        <v>681</v>
      </c>
      <c r="C1427" s="29" t="s">
        <v>88</v>
      </c>
      <c r="D1427" s="29" t="s">
        <v>11</v>
      </c>
      <c r="E1427" s="29" t="s">
        <v>670</v>
      </c>
      <c r="F1427" s="29" t="s">
        <v>30</v>
      </c>
      <c r="G1427" s="30">
        <v>576667.52</v>
      </c>
      <c r="H1427" s="18">
        <v>220119832</v>
      </c>
      <c r="I1427" s="18">
        <f t="shared" si="22"/>
        <v>-219543164.47999999</v>
      </c>
    </row>
    <row r="1428" spans="1:9" s="19" customFormat="1">
      <c r="A1428" s="23" t="s">
        <v>673</v>
      </c>
      <c r="B1428" s="24" t="s">
        <v>681</v>
      </c>
      <c r="C1428" s="25" t="s">
        <v>88</v>
      </c>
      <c r="D1428" s="25" t="s">
        <v>13</v>
      </c>
      <c r="E1428" s="25" t="s">
        <v>8</v>
      </c>
      <c r="F1428" s="25" t="s">
        <v>9</v>
      </c>
      <c r="G1428" s="26">
        <v>53660409.860000007</v>
      </c>
      <c r="H1428" s="22">
        <v>45876840</v>
      </c>
      <c r="I1428" s="18">
        <f t="shared" si="22"/>
        <v>7783569.8600000069</v>
      </c>
    </row>
    <row r="1429" spans="1:9" s="19" customFormat="1" ht="38.25">
      <c r="A1429" s="50" t="s">
        <v>463</v>
      </c>
      <c r="B1429" s="28" t="s">
        <v>681</v>
      </c>
      <c r="C1429" s="29" t="s">
        <v>88</v>
      </c>
      <c r="D1429" s="29" t="s">
        <v>13</v>
      </c>
      <c r="E1429" s="29" t="s">
        <v>464</v>
      </c>
      <c r="F1429" s="29" t="s">
        <v>9</v>
      </c>
      <c r="G1429" s="30">
        <v>53660409.860000007</v>
      </c>
      <c r="H1429" s="26">
        <v>45297040</v>
      </c>
      <c r="I1429" s="18">
        <f t="shared" si="22"/>
        <v>8363369.8600000069</v>
      </c>
    </row>
    <row r="1430" spans="1:9" s="19" customFormat="1">
      <c r="A1430" s="112" t="s">
        <v>465</v>
      </c>
      <c r="B1430" s="28" t="s">
        <v>681</v>
      </c>
      <c r="C1430" s="29" t="s">
        <v>88</v>
      </c>
      <c r="D1430" s="29" t="s">
        <v>13</v>
      </c>
      <c r="E1430" s="29" t="s">
        <v>466</v>
      </c>
      <c r="F1430" s="29" t="s">
        <v>9</v>
      </c>
      <c r="G1430" s="30">
        <v>53660409.860000007</v>
      </c>
      <c r="H1430" s="30">
        <v>45297040</v>
      </c>
      <c r="I1430" s="18">
        <f t="shared" si="22"/>
        <v>8363369.8600000069</v>
      </c>
    </row>
    <row r="1431" spans="1:9" s="19" customFormat="1" ht="25.5">
      <c r="A1431" s="119" t="s">
        <v>467</v>
      </c>
      <c r="B1431" s="34" t="s">
        <v>681</v>
      </c>
      <c r="C1431" s="35" t="s">
        <v>88</v>
      </c>
      <c r="D1431" s="35" t="s">
        <v>13</v>
      </c>
      <c r="E1431" s="29" t="s">
        <v>468</v>
      </c>
      <c r="F1431" s="35" t="s">
        <v>9</v>
      </c>
      <c r="G1431" s="36">
        <v>53660409.860000007</v>
      </c>
      <c r="H1431" s="36">
        <v>45297040</v>
      </c>
      <c r="I1431" s="18">
        <f t="shared" si="22"/>
        <v>8363369.8600000069</v>
      </c>
    </row>
    <row r="1432" spans="1:9" s="19" customFormat="1" ht="25.5">
      <c r="A1432" s="112" t="s">
        <v>469</v>
      </c>
      <c r="B1432" s="28" t="s">
        <v>681</v>
      </c>
      <c r="C1432" s="29" t="s">
        <v>88</v>
      </c>
      <c r="D1432" s="29" t="s">
        <v>13</v>
      </c>
      <c r="E1432" s="29" t="s">
        <v>470</v>
      </c>
      <c r="F1432" s="29" t="s">
        <v>9</v>
      </c>
      <c r="G1432" s="30">
        <v>20034236.260000002</v>
      </c>
      <c r="H1432" s="36">
        <v>5635100</v>
      </c>
      <c r="I1432" s="18">
        <f t="shared" si="22"/>
        <v>14399136.260000002</v>
      </c>
    </row>
    <row r="1433" spans="1:9" s="60" customFormat="1" ht="25.5">
      <c r="A1433" s="112" t="s">
        <v>27</v>
      </c>
      <c r="B1433" s="28" t="s">
        <v>681</v>
      </c>
      <c r="C1433" s="29" t="s">
        <v>88</v>
      </c>
      <c r="D1433" s="29" t="s">
        <v>13</v>
      </c>
      <c r="E1433" s="29" t="s">
        <v>470</v>
      </c>
      <c r="F1433" s="29" t="s">
        <v>28</v>
      </c>
      <c r="G1433" s="30">
        <v>20034236.260000002</v>
      </c>
      <c r="H1433" s="36">
        <v>836550</v>
      </c>
      <c r="I1433" s="18">
        <f t="shared" si="22"/>
        <v>19197686.260000002</v>
      </c>
    </row>
    <row r="1434" spans="1:9" s="60" customFormat="1">
      <c r="A1434" s="65" t="s">
        <v>29</v>
      </c>
      <c r="B1434" s="28" t="s">
        <v>681</v>
      </c>
      <c r="C1434" s="29" t="s">
        <v>88</v>
      </c>
      <c r="D1434" s="29" t="s">
        <v>13</v>
      </c>
      <c r="E1434" s="29" t="s">
        <v>470</v>
      </c>
      <c r="F1434" s="29" t="s">
        <v>30</v>
      </c>
      <c r="G1434" s="30">
        <v>20034236.260000002</v>
      </c>
      <c r="H1434" s="30">
        <v>642505</v>
      </c>
      <c r="I1434" s="18">
        <f t="shared" si="22"/>
        <v>19391731.260000002</v>
      </c>
    </row>
    <row r="1435" spans="1:9" s="60" customFormat="1">
      <c r="A1435" s="50" t="s">
        <v>674</v>
      </c>
      <c r="B1435" s="28" t="s">
        <v>681</v>
      </c>
      <c r="C1435" s="35" t="s">
        <v>88</v>
      </c>
      <c r="D1435" s="35" t="s">
        <v>13</v>
      </c>
      <c r="E1435" s="35" t="s">
        <v>675</v>
      </c>
      <c r="F1435" s="35" t="s">
        <v>9</v>
      </c>
      <c r="G1435" s="30">
        <v>941720</v>
      </c>
      <c r="H1435" s="30">
        <v>194045</v>
      </c>
      <c r="I1435" s="18">
        <f t="shared" si="22"/>
        <v>747675</v>
      </c>
    </row>
    <row r="1436" spans="1:9" s="19" customFormat="1" ht="25.5">
      <c r="A1436" s="112" t="s">
        <v>27</v>
      </c>
      <c r="B1436" s="28" t="s">
        <v>681</v>
      </c>
      <c r="C1436" s="35" t="s">
        <v>88</v>
      </c>
      <c r="D1436" s="35" t="s">
        <v>13</v>
      </c>
      <c r="E1436" s="35" t="s">
        <v>675</v>
      </c>
      <c r="F1436" s="35" t="s">
        <v>28</v>
      </c>
      <c r="G1436" s="30">
        <v>941720</v>
      </c>
      <c r="H1436" s="36">
        <v>4458550</v>
      </c>
      <c r="I1436" s="18">
        <f t="shared" si="22"/>
        <v>-3516830</v>
      </c>
    </row>
    <row r="1437" spans="1:9" s="19" customFormat="1">
      <c r="A1437" s="65" t="s">
        <v>29</v>
      </c>
      <c r="B1437" s="28" t="s">
        <v>681</v>
      </c>
      <c r="C1437" s="35" t="s">
        <v>88</v>
      </c>
      <c r="D1437" s="35" t="s">
        <v>13</v>
      </c>
      <c r="E1437" s="35" t="s">
        <v>675</v>
      </c>
      <c r="F1437" s="35" t="s">
        <v>30</v>
      </c>
      <c r="G1437" s="30">
        <v>941720</v>
      </c>
      <c r="H1437" s="30">
        <v>4458550</v>
      </c>
      <c r="I1437" s="18">
        <f t="shared" si="22"/>
        <v>-3516830</v>
      </c>
    </row>
    <row r="1438" spans="1:9" s="19" customFormat="1" ht="38.25">
      <c r="A1438" s="112" t="s">
        <v>692</v>
      </c>
      <c r="B1438" s="28" t="s">
        <v>681</v>
      </c>
      <c r="C1438" s="35" t="s">
        <v>88</v>
      </c>
      <c r="D1438" s="35" t="s">
        <v>13</v>
      </c>
      <c r="E1438" s="29" t="s">
        <v>1019</v>
      </c>
      <c r="F1438" s="35" t="s">
        <v>9</v>
      </c>
      <c r="G1438" s="36">
        <v>21762570</v>
      </c>
      <c r="H1438" s="36">
        <v>340000</v>
      </c>
      <c r="I1438" s="18">
        <f t="shared" si="22"/>
        <v>21422570</v>
      </c>
    </row>
    <row r="1439" spans="1:9" s="19" customFormat="1">
      <c r="A1439" s="27" t="s">
        <v>280</v>
      </c>
      <c r="B1439" s="28"/>
      <c r="C1439" s="35"/>
      <c r="D1439" s="35"/>
      <c r="E1439" s="29"/>
      <c r="F1439" s="35"/>
      <c r="G1439" s="36"/>
      <c r="H1439" s="30">
        <v>320000</v>
      </c>
      <c r="I1439" s="18">
        <f t="shared" si="22"/>
        <v>-320000</v>
      </c>
    </row>
    <row r="1440" spans="1:9" s="19" customFormat="1">
      <c r="A1440" s="112" t="s">
        <v>370</v>
      </c>
      <c r="B1440" s="28" t="s">
        <v>681</v>
      </c>
      <c r="C1440" s="35" t="s">
        <v>88</v>
      </c>
      <c r="D1440" s="35" t="s">
        <v>13</v>
      </c>
      <c r="E1440" s="29" t="s">
        <v>1019</v>
      </c>
      <c r="F1440" s="35" t="s">
        <v>9</v>
      </c>
      <c r="G1440" s="36">
        <v>21762570</v>
      </c>
      <c r="H1440" s="30">
        <v>15000</v>
      </c>
      <c r="I1440" s="18">
        <f t="shared" si="22"/>
        <v>21747570</v>
      </c>
    </row>
    <row r="1441" spans="1:9" s="19" customFormat="1" ht="25.5">
      <c r="A1441" s="112" t="s">
        <v>27</v>
      </c>
      <c r="B1441" s="28" t="s">
        <v>681</v>
      </c>
      <c r="C1441" s="35" t="s">
        <v>88</v>
      </c>
      <c r="D1441" s="35" t="s">
        <v>13</v>
      </c>
      <c r="E1441" s="29" t="s">
        <v>1019</v>
      </c>
      <c r="F1441" s="35" t="s">
        <v>28</v>
      </c>
      <c r="G1441" s="30">
        <v>21762570</v>
      </c>
      <c r="H1441" s="30">
        <v>5000</v>
      </c>
      <c r="I1441" s="18">
        <f t="shared" si="22"/>
        <v>21757570</v>
      </c>
    </row>
    <row r="1442" spans="1:9" s="55" customFormat="1">
      <c r="A1442" s="65" t="s">
        <v>29</v>
      </c>
      <c r="B1442" s="28" t="s">
        <v>681</v>
      </c>
      <c r="C1442" s="35" t="s">
        <v>88</v>
      </c>
      <c r="D1442" s="35" t="s">
        <v>13</v>
      </c>
      <c r="E1442" s="29" t="s">
        <v>1019</v>
      </c>
      <c r="F1442" s="35" t="s">
        <v>30</v>
      </c>
      <c r="G1442" s="30">
        <v>21762570</v>
      </c>
      <c r="H1442" s="36">
        <v>37785970</v>
      </c>
      <c r="I1442" s="18">
        <f t="shared" si="22"/>
        <v>-16023400</v>
      </c>
    </row>
    <row r="1443" spans="1:9" s="60" customFormat="1" ht="38.25">
      <c r="A1443" s="112" t="s">
        <v>659</v>
      </c>
      <c r="B1443" s="28" t="s">
        <v>681</v>
      </c>
      <c r="C1443" s="35" t="s">
        <v>88</v>
      </c>
      <c r="D1443" s="35" t="s">
        <v>13</v>
      </c>
      <c r="E1443" s="35" t="s">
        <v>676</v>
      </c>
      <c r="F1443" s="35" t="s">
        <v>9</v>
      </c>
      <c r="G1443" s="30">
        <v>1322000</v>
      </c>
      <c r="H1443" s="36">
        <v>37785970</v>
      </c>
      <c r="I1443" s="18">
        <f t="shared" si="22"/>
        <v>-36463970</v>
      </c>
    </row>
    <row r="1444" spans="1:9" s="60" customFormat="1">
      <c r="A1444" s="27" t="s">
        <v>280</v>
      </c>
      <c r="B1444" s="28"/>
      <c r="C1444" s="35"/>
      <c r="D1444" s="35"/>
      <c r="E1444" s="35"/>
      <c r="F1444" s="35"/>
      <c r="G1444" s="30"/>
      <c r="H1444" s="30">
        <v>29021480</v>
      </c>
      <c r="I1444" s="18">
        <f t="shared" si="22"/>
        <v>-29021480</v>
      </c>
    </row>
    <row r="1445" spans="1:9" s="60" customFormat="1">
      <c r="A1445" s="112" t="s">
        <v>660</v>
      </c>
      <c r="B1445" s="28" t="s">
        <v>681</v>
      </c>
      <c r="C1445" s="35" t="s">
        <v>88</v>
      </c>
      <c r="D1445" s="35" t="s">
        <v>13</v>
      </c>
      <c r="E1445" s="35" t="s">
        <v>676</v>
      </c>
      <c r="F1445" s="35" t="s">
        <v>9</v>
      </c>
      <c r="G1445" s="30">
        <v>265000</v>
      </c>
      <c r="H1445" s="30">
        <v>8764490</v>
      </c>
      <c r="I1445" s="18">
        <f t="shared" si="22"/>
        <v>-8499490</v>
      </c>
    </row>
    <row r="1446" spans="1:9" s="55" customFormat="1">
      <c r="A1446" s="112" t="s">
        <v>661</v>
      </c>
      <c r="B1446" s="28" t="s">
        <v>681</v>
      </c>
      <c r="C1446" s="35" t="s">
        <v>88</v>
      </c>
      <c r="D1446" s="35" t="s">
        <v>13</v>
      </c>
      <c r="E1446" s="35" t="s">
        <v>676</v>
      </c>
      <c r="F1446" s="35" t="s">
        <v>9</v>
      </c>
      <c r="G1446" s="30">
        <v>1057000</v>
      </c>
      <c r="H1446" s="36">
        <v>1803170</v>
      </c>
      <c r="I1446" s="18">
        <f t="shared" si="22"/>
        <v>-746170</v>
      </c>
    </row>
    <row r="1447" spans="1:9" s="60" customFormat="1" ht="25.5">
      <c r="A1447" s="112" t="s">
        <v>27</v>
      </c>
      <c r="B1447" s="28" t="s">
        <v>681</v>
      </c>
      <c r="C1447" s="35" t="s">
        <v>88</v>
      </c>
      <c r="D1447" s="35" t="s">
        <v>13</v>
      </c>
      <c r="E1447" s="35" t="s">
        <v>676</v>
      </c>
      <c r="F1447" s="35" t="s">
        <v>28</v>
      </c>
      <c r="G1447" s="30">
        <v>1322000</v>
      </c>
      <c r="H1447" s="36">
        <v>1606870</v>
      </c>
      <c r="I1447" s="18">
        <f t="shared" si="22"/>
        <v>-284870</v>
      </c>
    </row>
    <row r="1448" spans="1:9" s="60" customFormat="1">
      <c r="A1448" s="65" t="s">
        <v>29</v>
      </c>
      <c r="B1448" s="28" t="s">
        <v>681</v>
      </c>
      <c r="C1448" s="35" t="s">
        <v>88</v>
      </c>
      <c r="D1448" s="35" t="s">
        <v>13</v>
      </c>
      <c r="E1448" s="35" t="s">
        <v>676</v>
      </c>
      <c r="F1448" s="35" t="s">
        <v>30</v>
      </c>
      <c r="G1448" s="30">
        <v>1322000</v>
      </c>
      <c r="H1448" s="30">
        <v>1017520</v>
      </c>
      <c r="I1448" s="18">
        <f t="shared" si="22"/>
        <v>304480</v>
      </c>
    </row>
    <row r="1449" spans="1:9" s="60" customFormat="1" ht="25.5">
      <c r="A1449" s="50" t="s">
        <v>662</v>
      </c>
      <c r="B1449" s="28" t="s">
        <v>681</v>
      </c>
      <c r="C1449" s="35" t="s">
        <v>88</v>
      </c>
      <c r="D1449" s="35" t="s">
        <v>13</v>
      </c>
      <c r="E1449" s="35" t="s">
        <v>677</v>
      </c>
      <c r="F1449" s="35" t="s">
        <v>9</v>
      </c>
      <c r="G1449" s="30">
        <v>9599883.5999999996</v>
      </c>
      <c r="H1449" s="30">
        <v>51060</v>
      </c>
      <c r="I1449" s="18">
        <f t="shared" si="22"/>
        <v>9548823.5999999996</v>
      </c>
    </row>
    <row r="1450" spans="1:9" s="60" customFormat="1">
      <c r="A1450" s="27" t="s">
        <v>280</v>
      </c>
      <c r="B1450" s="28"/>
      <c r="C1450" s="35"/>
      <c r="D1450" s="35"/>
      <c r="E1450" s="35"/>
      <c r="F1450" s="35"/>
      <c r="G1450" s="30"/>
      <c r="H1450" s="30">
        <v>538290</v>
      </c>
      <c r="I1450" s="18">
        <f t="shared" si="22"/>
        <v>-538290</v>
      </c>
    </row>
    <row r="1451" spans="1:9" s="60" customFormat="1">
      <c r="A1451" s="112" t="s">
        <v>281</v>
      </c>
      <c r="B1451" s="28" t="s">
        <v>681</v>
      </c>
      <c r="C1451" s="35" t="s">
        <v>88</v>
      </c>
      <c r="D1451" s="35" t="s">
        <v>13</v>
      </c>
      <c r="E1451" s="35" t="s">
        <v>677</v>
      </c>
      <c r="F1451" s="35" t="s">
        <v>9</v>
      </c>
      <c r="G1451" s="30">
        <v>4321999.9999999991</v>
      </c>
      <c r="H1451" s="36">
        <v>196300</v>
      </c>
      <c r="I1451" s="18">
        <f t="shared" si="22"/>
        <v>4125699.9999999991</v>
      </c>
    </row>
    <row r="1452" spans="1:9" s="60" customFormat="1">
      <c r="A1452" s="112" t="s">
        <v>370</v>
      </c>
      <c r="B1452" s="28" t="s">
        <v>681</v>
      </c>
      <c r="C1452" s="35" t="s">
        <v>88</v>
      </c>
      <c r="D1452" s="35" t="s">
        <v>13</v>
      </c>
      <c r="E1452" s="35" t="s">
        <v>677</v>
      </c>
      <c r="F1452" s="35" t="s">
        <v>9</v>
      </c>
      <c r="G1452" s="30">
        <v>5277883.5999999996</v>
      </c>
      <c r="H1452" s="30">
        <v>196300</v>
      </c>
      <c r="I1452" s="18">
        <f t="shared" si="22"/>
        <v>5081583.5999999996</v>
      </c>
    </row>
    <row r="1453" spans="1:9" s="55" customFormat="1" ht="25.5">
      <c r="A1453" s="112" t="s">
        <v>27</v>
      </c>
      <c r="B1453" s="28" t="s">
        <v>681</v>
      </c>
      <c r="C1453" s="35" t="s">
        <v>88</v>
      </c>
      <c r="D1453" s="35" t="s">
        <v>13</v>
      </c>
      <c r="E1453" s="35" t="s">
        <v>677</v>
      </c>
      <c r="F1453" s="35" t="s">
        <v>28</v>
      </c>
      <c r="G1453" s="30">
        <v>9599883.5999999996</v>
      </c>
      <c r="H1453" s="36">
        <v>72800</v>
      </c>
      <c r="I1453" s="18">
        <f t="shared" si="22"/>
        <v>9527083.5999999996</v>
      </c>
    </row>
    <row r="1454" spans="1:9" s="60" customFormat="1">
      <c r="A1454" s="65" t="s">
        <v>29</v>
      </c>
      <c r="B1454" s="28" t="s">
        <v>681</v>
      </c>
      <c r="C1454" s="35" t="s">
        <v>88</v>
      </c>
      <c r="D1454" s="35" t="s">
        <v>13</v>
      </c>
      <c r="E1454" s="35" t="s">
        <v>677</v>
      </c>
      <c r="F1454" s="35" t="s">
        <v>30</v>
      </c>
      <c r="G1454" s="30">
        <v>9599883.5999999996</v>
      </c>
      <c r="H1454" s="36">
        <v>72800</v>
      </c>
      <c r="I1454" s="18">
        <f t="shared" si="22"/>
        <v>9527083.5999999996</v>
      </c>
    </row>
    <row r="1455" spans="1:9" s="60" customFormat="1">
      <c r="A1455" s="111" t="s">
        <v>219</v>
      </c>
      <c r="B1455" s="20" t="s">
        <v>681</v>
      </c>
      <c r="C1455" s="21" t="s">
        <v>220</v>
      </c>
      <c r="D1455" s="21" t="s">
        <v>7</v>
      </c>
      <c r="E1455" s="21" t="s">
        <v>8</v>
      </c>
      <c r="F1455" s="21" t="s">
        <v>9</v>
      </c>
      <c r="G1455" s="22">
        <v>2313039</v>
      </c>
      <c r="H1455" s="30">
        <v>72800</v>
      </c>
      <c r="I1455" s="18">
        <f t="shared" si="22"/>
        <v>2240239</v>
      </c>
    </row>
    <row r="1456" spans="1:9" s="19" customFormat="1">
      <c r="A1456" s="23" t="s">
        <v>221</v>
      </c>
      <c r="B1456" s="24" t="s">
        <v>681</v>
      </c>
      <c r="C1456" s="25" t="s">
        <v>220</v>
      </c>
      <c r="D1456" s="25" t="s">
        <v>11</v>
      </c>
      <c r="E1456" s="25" t="s">
        <v>8</v>
      </c>
      <c r="F1456" s="25" t="s">
        <v>9</v>
      </c>
      <c r="G1456" s="26">
        <v>2313039</v>
      </c>
      <c r="H1456" s="26">
        <v>579800</v>
      </c>
      <c r="I1456" s="18">
        <f t="shared" si="22"/>
        <v>1733239</v>
      </c>
    </row>
    <row r="1457" spans="1:9" s="19" customFormat="1">
      <c r="A1457" s="112" t="s">
        <v>222</v>
      </c>
      <c r="B1457" s="28" t="s">
        <v>681</v>
      </c>
      <c r="C1457" s="29" t="s">
        <v>220</v>
      </c>
      <c r="D1457" s="29" t="s">
        <v>11</v>
      </c>
      <c r="E1457" s="29" t="s">
        <v>223</v>
      </c>
      <c r="F1457" s="29" t="s">
        <v>9</v>
      </c>
      <c r="G1457" s="30">
        <v>2313039</v>
      </c>
      <c r="H1457" s="30">
        <v>579800</v>
      </c>
      <c r="I1457" s="18">
        <f t="shared" si="22"/>
        <v>1733239</v>
      </c>
    </row>
    <row r="1458" spans="1:9" s="19" customFormat="1" ht="51">
      <c r="A1458" s="50" t="s">
        <v>332</v>
      </c>
      <c r="B1458" s="28" t="s">
        <v>681</v>
      </c>
      <c r="C1458" s="29" t="s">
        <v>220</v>
      </c>
      <c r="D1458" s="29" t="s">
        <v>11</v>
      </c>
      <c r="E1458" s="29" t="s">
        <v>225</v>
      </c>
      <c r="F1458" s="29" t="s">
        <v>9</v>
      </c>
      <c r="G1458" s="30">
        <v>1480000</v>
      </c>
      <c r="H1458" s="30">
        <v>579800</v>
      </c>
      <c r="I1458" s="18">
        <f t="shared" si="22"/>
        <v>900200</v>
      </c>
    </row>
    <row r="1459" spans="1:9" s="19" customFormat="1" ht="63.75">
      <c r="A1459" s="33" t="s">
        <v>226</v>
      </c>
      <c r="B1459" s="34" t="s">
        <v>681</v>
      </c>
      <c r="C1459" s="35" t="s">
        <v>220</v>
      </c>
      <c r="D1459" s="35" t="s">
        <v>11</v>
      </c>
      <c r="E1459" s="35" t="s">
        <v>227</v>
      </c>
      <c r="F1459" s="35" t="s">
        <v>9</v>
      </c>
      <c r="G1459" s="36">
        <v>1480000</v>
      </c>
      <c r="H1459" s="30">
        <v>579800</v>
      </c>
      <c r="I1459" s="18">
        <f t="shared" si="22"/>
        <v>900200</v>
      </c>
    </row>
    <row r="1460" spans="1:9" s="19" customFormat="1" ht="25.5">
      <c r="A1460" s="112" t="s">
        <v>228</v>
      </c>
      <c r="B1460" s="28" t="s">
        <v>681</v>
      </c>
      <c r="C1460" s="29" t="s">
        <v>220</v>
      </c>
      <c r="D1460" s="29" t="s">
        <v>11</v>
      </c>
      <c r="E1460" s="29" t="s">
        <v>229</v>
      </c>
      <c r="F1460" s="29" t="s">
        <v>9</v>
      </c>
      <c r="G1460" s="30">
        <v>919000</v>
      </c>
      <c r="H1460" s="30">
        <v>479640</v>
      </c>
      <c r="I1460" s="18">
        <f t="shared" si="22"/>
        <v>439360</v>
      </c>
    </row>
    <row r="1461" spans="1:9" s="19" customFormat="1" ht="25.5">
      <c r="A1461" s="112" t="s">
        <v>27</v>
      </c>
      <c r="B1461" s="28" t="s">
        <v>681</v>
      </c>
      <c r="C1461" s="29" t="s">
        <v>220</v>
      </c>
      <c r="D1461" s="29" t="s">
        <v>11</v>
      </c>
      <c r="E1461" s="29" t="s">
        <v>229</v>
      </c>
      <c r="F1461" s="29" t="s">
        <v>28</v>
      </c>
      <c r="G1461" s="30">
        <v>919000</v>
      </c>
      <c r="H1461" s="36">
        <v>479640</v>
      </c>
      <c r="I1461" s="18">
        <f t="shared" si="22"/>
        <v>439360</v>
      </c>
    </row>
    <row r="1462" spans="1:9" s="19" customFormat="1">
      <c r="A1462" s="65" t="s">
        <v>29</v>
      </c>
      <c r="B1462" s="28" t="s">
        <v>681</v>
      </c>
      <c r="C1462" s="29" t="s">
        <v>220</v>
      </c>
      <c r="D1462" s="29" t="s">
        <v>11</v>
      </c>
      <c r="E1462" s="29" t="s">
        <v>229</v>
      </c>
      <c r="F1462" s="29" t="s">
        <v>30</v>
      </c>
      <c r="G1462" s="30">
        <v>919000</v>
      </c>
      <c r="H1462" s="30">
        <v>479640</v>
      </c>
      <c r="I1462" s="18">
        <f t="shared" si="22"/>
        <v>439360</v>
      </c>
    </row>
    <row r="1463" spans="1:9" s="19" customFormat="1" ht="25.5">
      <c r="A1463" s="50" t="s">
        <v>678</v>
      </c>
      <c r="B1463" s="28" t="s">
        <v>681</v>
      </c>
      <c r="C1463" s="29" t="s">
        <v>220</v>
      </c>
      <c r="D1463" s="29" t="s">
        <v>11</v>
      </c>
      <c r="E1463" s="29" t="s">
        <v>679</v>
      </c>
      <c r="F1463" s="29" t="s">
        <v>9</v>
      </c>
      <c r="G1463" s="30">
        <v>561000</v>
      </c>
      <c r="H1463" s="30">
        <v>100160</v>
      </c>
      <c r="I1463" s="18">
        <f t="shared" si="22"/>
        <v>460840</v>
      </c>
    </row>
    <row r="1464" spans="1:9" s="19" customFormat="1" ht="25.5">
      <c r="A1464" s="112" t="s">
        <v>27</v>
      </c>
      <c r="B1464" s="28" t="s">
        <v>681</v>
      </c>
      <c r="C1464" s="29" t="s">
        <v>220</v>
      </c>
      <c r="D1464" s="29" t="s">
        <v>11</v>
      </c>
      <c r="E1464" s="29" t="s">
        <v>679</v>
      </c>
      <c r="F1464" s="29" t="s">
        <v>28</v>
      </c>
      <c r="G1464" s="30">
        <v>561000</v>
      </c>
      <c r="H1464" s="30">
        <v>100160</v>
      </c>
      <c r="I1464" s="18">
        <f t="shared" si="22"/>
        <v>460840</v>
      </c>
    </row>
    <row r="1465" spans="1:9" s="19" customFormat="1">
      <c r="A1465" s="65" t="s">
        <v>29</v>
      </c>
      <c r="B1465" s="28" t="s">
        <v>681</v>
      </c>
      <c r="C1465" s="29" t="s">
        <v>220</v>
      </c>
      <c r="D1465" s="29" t="s">
        <v>11</v>
      </c>
      <c r="E1465" s="29" t="s">
        <v>679</v>
      </c>
      <c r="F1465" s="29" t="s">
        <v>30</v>
      </c>
      <c r="G1465" s="30">
        <v>561000</v>
      </c>
      <c r="H1465" s="30">
        <v>100160</v>
      </c>
      <c r="I1465" s="18">
        <f t="shared" si="22"/>
        <v>460840</v>
      </c>
    </row>
    <row r="1466" spans="1:9" s="19" customFormat="1">
      <c r="A1466" s="112" t="s">
        <v>454</v>
      </c>
      <c r="B1466" s="28" t="s">
        <v>681</v>
      </c>
      <c r="C1466" s="29" t="s">
        <v>220</v>
      </c>
      <c r="D1466" s="29" t="s">
        <v>11</v>
      </c>
      <c r="E1466" s="29" t="s">
        <v>455</v>
      </c>
      <c r="F1466" s="29" t="s">
        <v>9</v>
      </c>
      <c r="G1466" s="30">
        <v>833039</v>
      </c>
      <c r="H1466" s="22">
        <v>140478592</v>
      </c>
      <c r="I1466" s="18">
        <f t="shared" si="22"/>
        <v>-139645553</v>
      </c>
    </row>
    <row r="1467" spans="1:9" s="19" customFormat="1" ht="38.25">
      <c r="A1467" s="112" t="s">
        <v>458</v>
      </c>
      <c r="B1467" s="28" t="s">
        <v>681</v>
      </c>
      <c r="C1467" s="29" t="s">
        <v>220</v>
      </c>
      <c r="D1467" s="29" t="s">
        <v>11</v>
      </c>
      <c r="E1467" s="29" t="s">
        <v>459</v>
      </c>
      <c r="F1467" s="29" t="s">
        <v>9</v>
      </c>
      <c r="G1467" s="30">
        <v>833039</v>
      </c>
      <c r="H1467" s="26">
        <v>140478592</v>
      </c>
      <c r="I1467" s="18">
        <f t="shared" si="22"/>
        <v>-139645553</v>
      </c>
    </row>
    <row r="1468" spans="1:9" s="19" customFormat="1" ht="63.75">
      <c r="A1468" s="112" t="s">
        <v>1022</v>
      </c>
      <c r="B1468" s="28" t="s">
        <v>681</v>
      </c>
      <c r="C1468" s="29" t="s">
        <v>220</v>
      </c>
      <c r="D1468" s="29" t="s">
        <v>11</v>
      </c>
      <c r="E1468" s="29" t="s">
        <v>1021</v>
      </c>
      <c r="F1468" s="29" t="s">
        <v>9</v>
      </c>
      <c r="G1468" s="30">
        <v>833039</v>
      </c>
      <c r="H1468" s="36">
        <v>140478592</v>
      </c>
      <c r="I1468" s="18">
        <f t="shared" si="22"/>
        <v>-139645553</v>
      </c>
    </row>
    <row r="1469" spans="1:9" s="19" customFormat="1">
      <c r="A1469" s="50" t="s">
        <v>280</v>
      </c>
      <c r="B1469" s="28"/>
      <c r="C1469" s="29"/>
      <c r="D1469" s="29"/>
      <c r="E1469" s="29"/>
      <c r="F1469" s="29"/>
      <c r="G1469" s="30"/>
      <c r="H1469" s="36">
        <v>140478592</v>
      </c>
      <c r="I1469" s="18">
        <f t="shared" si="22"/>
        <v>-140478592</v>
      </c>
    </row>
    <row r="1470" spans="1:9" s="19" customFormat="1">
      <c r="A1470" s="112" t="s">
        <v>281</v>
      </c>
      <c r="B1470" s="28" t="s">
        <v>681</v>
      </c>
      <c r="C1470" s="29" t="s">
        <v>220</v>
      </c>
      <c r="D1470" s="29" t="s">
        <v>11</v>
      </c>
      <c r="E1470" s="29" t="s">
        <v>1021</v>
      </c>
      <c r="F1470" s="29" t="s">
        <v>9</v>
      </c>
      <c r="G1470" s="30">
        <v>833039</v>
      </c>
      <c r="H1470" s="36">
        <v>140478592</v>
      </c>
      <c r="I1470" s="18">
        <f t="shared" si="22"/>
        <v>-139645553</v>
      </c>
    </row>
    <row r="1471" spans="1:9" s="19" customFormat="1" ht="25.5">
      <c r="A1471" s="112" t="s">
        <v>27</v>
      </c>
      <c r="B1471" s="28" t="s">
        <v>681</v>
      </c>
      <c r="C1471" s="29" t="s">
        <v>220</v>
      </c>
      <c r="D1471" s="29" t="s">
        <v>11</v>
      </c>
      <c r="E1471" s="29" t="s">
        <v>1021</v>
      </c>
      <c r="F1471" s="29" t="s">
        <v>28</v>
      </c>
      <c r="G1471" s="30">
        <v>833039</v>
      </c>
      <c r="H1471" s="36">
        <v>10095510</v>
      </c>
      <c r="I1471" s="18">
        <f t="shared" ref="I1471:I1534" si="23">G1471-H1471</f>
        <v>-9262471</v>
      </c>
    </row>
    <row r="1472" spans="1:9" s="55" customFormat="1" ht="25.5">
      <c r="A1472" s="65" t="s">
        <v>671</v>
      </c>
      <c r="B1472" s="28" t="s">
        <v>681</v>
      </c>
      <c r="C1472" s="29" t="s">
        <v>220</v>
      </c>
      <c r="D1472" s="29" t="s">
        <v>11</v>
      </c>
      <c r="E1472" s="29" t="s">
        <v>1021</v>
      </c>
      <c r="F1472" s="29" t="s">
        <v>672</v>
      </c>
      <c r="G1472" s="30">
        <v>833039</v>
      </c>
      <c r="H1472" s="36">
        <v>10095510</v>
      </c>
      <c r="I1472" s="18">
        <f t="shared" si="23"/>
        <v>-9262471</v>
      </c>
    </row>
    <row r="1473" spans="1:9" s="55" customFormat="1">
      <c r="A1473" s="113"/>
      <c r="B1473" s="28"/>
      <c r="C1473" s="29"/>
      <c r="D1473" s="29"/>
      <c r="E1473" s="29"/>
      <c r="F1473" s="29"/>
      <c r="G1473" s="30"/>
      <c r="H1473" s="30">
        <v>10095510</v>
      </c>
      <c r="I1473" s="18">
        <f t="shared" si="23"/>
        <v>-10095510</v>
      </c>
    </row>
    <row r="1474" spans="1:9" s="19" customFormat="1">
      <c r="A1474" s="110" t="s">
        <v>693</v>
      </c>
      <c r="B1474" s="16" t="s">
        <v>694</v>
      </c>
      <c r="C1474" s="17" t="s">
        <v>7</v>
      </c>
      <c r="D1474" s="17" t="s">
        <v>7</v>
      </c>
      <c r="E1474" s="58" t="s">
        <v>8</v>
      </c>
      <c r="F1474" s="17" t="s">
        <v>9</v>
      </c>
      <c r="G1474" s="18">
        <v>266340560.00000003</v>
      </c>
      <c r="H1474" s="36">
        <v>117973080</v>
      </c>
      <c r="I1474" s="18">
        <f t="shared" si="23"/>
        <v>148367480.00000003</v>
      </c>
    </row>
    <row r="1475" spans="1:9" s="19" customFormat="1">
      <c r="A1475" s="131" t="s">
        <v>10</v>
      </c>
      <c r="B1475" s="20" t="s">
        <v>694</v>
      </c>
      <c r="C1475" s="21" t="s">
        <v>11</v>
      </c>
      <c r="D1475" s="21" t="s">
        <v>7</v>
      </c>
      <c r="E1475" s="21" t="s">
        <v>8</v>
      </c>
      <c r="F1475" s="21" t="s">
        <v>9</v>
      </c>
      <c r="G1475" s="22">
        <v>53148459.230000004</v>
      </c>
      <c r="H1475" s="36">
        <v>117973080</v>
      </c>
      <c r="I1475" s="18">
        <f t="shared" si="23"/>
        <v>-64824620.769999996</v>
      </c>
    </row>
    <row r="1476" spans="1:9" s="19" customFormat="1" ht="38.25">
      <c r="A1476" s="59" t="s">
        <v>75</v>
      </c>
      <c r="B1476" s="24" t="s">
        <v>694</v>
      </c>
      <c r="C1476" s="25" t="s">
        <v>11</v>
      </c>
      <c r="D1476" s="25" t="s">
        <v>76</v>
      </c>
      <c r="E1476" s="25" t="s">
        <v>8</v>
      </c>
      <c r="F1476" s="25" t="s">
        <v>9</v>
      </c>
      <c r="G1476" s="26">
        <v>52566299.230000004</v>
      </c>
      <c r="H1476" s="30">
        <v>117973080</v>
      </c>
      <c r="I1476" s="18">
        <f t="shared" si="23"/>
        <v>-65406780.769999996</v>
      </c>
    </row>
    <row r="1477" spans="1:9" s="19" customFormat="1" ht="25.5">
      <c r="A1477" s="112" t="s">
        <v>695</v>
      </c>
      <c r="B1477" s="29" t="s">
        <v>694</v>
      </c>
      <c r="C1477" s="29" t="s">
        <v>11</v>
      </c>
      <c r="D1477" s="29" t="s">
        <v>76</v>
      </c>
      <c r="E1477" s="29" t="s">
        <v>696</v>
      </c>
      <c r="F1477" s="29" t="s">
        <v>9</v>
      </c>
      <c r="G1477" s="30">
        <v>52566299.230000004</v>
      </c>
      <c r="H1477" s="36">
        <v>1500002</v>
      </c>
      <c r="I1477" s="18">
        <f t="shared" si="23"/>
        <v>51066297.230000004</v>
      </c>
    </row>
    <row r="1478" spans="1:9" s="19" customFormat="1" ht="25.5">
      <c r="A1478" s="112" t="s">
        <v>697</v>
      </c>
      <c r="B1478" s="29" t="s">
        <v>694</v>
      </c>
      <c r="C1478" s="29" t="s">
        <v>11</v>
      </c>
      <c r="D1478" s="29" t="s">
        <v>76</v>
      </c>
      <c r="E1478" s="29" t="s">
        <v>698</v>
      </c>
      <c r="F1478" s="29" t="s">
        <v>9</v>
      </c>
      <c r="G1478" s="36">
        <v>52566299.230000004</v>
      </c>
      <c r="H1478" s="45"/>
      <c r="I1478" s="18">
        <f t="shared" si="23"/>
        <v>52566299.230000004</v>
      </c>
    </row>
    <row r="1479" spans="1:9" s="19" customFormat="1" ht="25.5">
      <c r="A1479" s="112" t="s">
        <v>18</v>
      </c>
      <c r="B1479" s="29" t="s">
        <v>694</v>
      </c>
      <c r="C1479" s="29" t="s">
        <v>11</v>
      </c>
      <c r="D1479" s="29" t="s">
        <v>76</v>
      </c>
      <c r="E1479" s="29" t="s">
        <v>699</v>
      </c>
      <c r="F1479" s="29" t="s">
        <v>9</v>
      </c>
      <c r="G1479" s="36">
        <v>5619039.2300000004</v>
      </c>
      <c r="H1479" s="36">
        <v>300001</v>
      </c>
      <c r="I1479" s="18">
        <f t="shared" si="23"/>
        <v>5319038.2300000004</v>
      </c>
    </row>
    <row r="1480" spans="1:9" s="19" customFormat="1" ht="25.5">
      <c r="A1480" s="113" t="s">
        <v>20</v>
      </c>
      <c r="B1480" s="35" t="s">
        <v>694</v>
      </c>
      <c r="C1480" s="35" t="s">
        <v>11</v>
      </c>
      <c r="D1480" s="35" t="s">
        <v>76</v>
      </c>
      <c r="E1480" s="29" t="s">
        <v>699</v>
      </c>
      <c r="F1480" s="35" t="s">
        <v>21</v>
      </c>
      <c r="G1480" s="30">
        <v>836550</v>
      </c>
      <c r="H1480" s="36">
        <v>1200001</v>
      </c>
      <c r="I1480" s="18">
        <f t="shared" si="23"/>
        <v>-363451</v>
      </c>
    </row>
    <row r="1481" spans="1:9" s="19" customFormat="1" ht="25.5">
      <c r="A1481" s="65" t="s">
        <v>22</v>
      </c>
      <c r="B1481" s="35" t="s">
        <v>694</v>
      </c>
      <c r="C1481" s="35" t="s">
        <v>11</v>
      </c>
      <c r="D1481" s="35" t="s">
        <v>76</v>
      </c>
      <c r="E1481" s="29" t="s">
        <v>699</v>
      </c>
      <c r="F1481" s="35" t="s">
        <v>23</v>
      </c>
      <c r="G1481" s="30">
        <v>642510</v>
      </c>
      <c r="H1481" s="30">
        <v>1500002</v>
      </c>
      <c r="I1481" s="18">
        <f t="shared" si="23"/>
        <v>-857492</v>
      </c>
    </row>
    <row r="1482" spans="1:9" s="19" customFormat="1" ht="38.25">
      <c r="A1482" s="65" t="s">
        <v>25</v>
      </c>
      <c r="B1482" s="35" t="s">
        <v>694</v>
      </c>
      <c r="C1482" s="35" t="s">
        <v>11</v>
      </c>
      <c r="D1482" s="35" t="s">
        <v>76</v>
      </c>
      <c r="E1482" s="29" t="s">
        <v>699</v>
      </c>
      <c r="F1482" s="35" t="s">
        <v>26</v>
      </c>
      <c r="G1482" s="30">
        <v>194040</v>
      </c>
      <c r="H1482" s="30">
        <v>1500002</v>
      </c>
      <c r="I1482" s="18">
        <f t="shared" si="23"/>
        <v>-1305962</v>
      </c>
    </row>
    <row r="1483" spans="1:9" s="19" customFormat="1" ht="25.5">
      <c r="A1483" s="112" t="s">
        <v>27</v>
      </c>
      <c r="B1483" s="29" t="s">
        <v>694</v>
      </c>
      <c r="C1483" s="29" t="s">
        <v>11</v>
      </c>
      <c r="D1483" s="29" t="s">
        <v>76</v>
      </c>
      <c r="E1483" s="29" t="s">
        <v>699</v>
      </c>
      <c r="F1483" s="29" t="s">
        <v>28</v>
      </c>
      <c r="G1483" s="30">
        <v>4442489.2300000004</v>
      </c>
      <c r="H1483" s="36">
        <v>10910000</v>
      </c>
      <c r="I1483" s="18">
        <f t="shared" si="23"/>
        <v>-6467510.7699999996</v>
      </c>
    </row>
    <row r="1484" spans="1:9" s="19" customFormat="1">
      <c r="A1484" s="65" t="s">
        <v>29</v>
      </c>
      <c r="B1484" s="29" t="s">
        <v>694</v>
      </c>
      <c r="C1484" s="29" t="s">
        <v>11</v>
      </c>
      <c r="D1484" s="29" t="s">
        <v>76</v>
      </c>
      <c r="E1484" s="29" t="s">
        <v>699</v>
      </c>
      <c r="F1484" s="29" t="s">
        <v>30</v>
      </c>
      <c r="G1484" s="30">
        <v>4442489.2300000004</v>
      </c>
      <c r="H1484" s="45"/>
      <c r="I1484" s="18">
        <f t="shared" si="23"/>
        <v>4442489.2300000004</v>
      </c>
    </row>
    <row r="1485" spans="1:9" s="19" customFormat="1">
      <c r="A1485" s="112" t="s">
        <v>31</v>
      </c>
      <c r="B1485" s="35" t="s">
        <v>694</v>
      </c>
      <c r="C1485" s="35" t="s">
        <v>11</v>
      </c>
      <c r="D1485" s="35" t="s">
        <v>76</v>
      </c>
      <c r="E1485" s="29" t="s">
        <v>699</v>
      </c>
      <c r="F1485" s="35" t="s">
        <v>32</v>
      </c>
      <c r="G1485" s="30">
        <v>340000</v>
      </c>
      <c r="H1485" s="36">
        <v>4910000</v>
      </c>
      <c r="I1485" s="18">
        <f t="shared" si="23"/>
        <v>-4570000</v>
      </c>
    </row>
    <row r="1486" spans="1:9" s="19" customFormat="1">
      <c r="A1486" s="65" t="s">
        <v>33</v>
      </c>
      <c r="B1486" s="35" t="s">
        <v>694</v>
      </c>
      <c r="C1486" s="35" t="s">
        <v>11</v>
      </c>
      <c r="D1486" s="35" t="s">
        <v>76</v>
      </c>
      <c r="E1486" s="29" t="s">
        <v>699</v>
      </c>
      <c r="F1486" s="35" t="s">
        <v>34</v>
      </c>
      <c r="G1486" s="30">
        <v>320000</v>
      </c>
      <c r="H1486" s="36">
        <v>6000000</v>
      </c>
      <c r="I1486" s="18">
        <f t="shared" si="23"/>
        <v>-5680000</v>
      </c>
    </row>
    <row r="1487" spans="1:9" s="19" customFormat="1">
      <c r="A1487" s="65" t="s">
        <v>35</v>
      </c>
      <c r="B1487" s="35" t="s">
        <v>694</v>
      </c>
      <c r="C1487" s="35" t="s">
        <v>11</v>
      </c>
      <c r="D1487" s="35" t="s">
        <v>76</v>
      </c>
      <c r="E1487" s="29" t="s">
        <v>699</v>
      </c>
      <c r="F1487" s="35" t="s">
        <v>36</v>
      </c>
      <c r="G1487" s="30">
        <v>15000</v>
      </c>
      <c r="H1487" s="30">
        <v>10910000</v>
      </c>
      <c r="I1487" s="18">
        <f t="shared" si="23"/>
        <v>-10895000</v>
      </c>
    </row>
    <row r="1488" spans="1:9" s="19" customFormat="1">
      <c r="A1488" s="65" t="s">
        <v>80</v>
      </c>
      <c r="B1488" s="35" t="s">
        <v>694</v>
      </c>
      <c r="C1488" s="35" t="s">
        <v>11</v>
      </c>
      <c r="D1488" s="35" t="s">
        <v>76</v>
      </c>
      <c r="E1488" s="29" t="s">
        <v>699</v>
      </c>
      <c r="F1488" s="35" t="s">
        <v>81</v>
      </c>
      <c r="G1488" s="30">
        <v>5000</v>
      </c>
      <c r="H1488" s="30">
        <v>10910000</v>
      </c>
      <c r="I1488" s="18">
        <f t="shared" si="23"/>
        <v>-10905000</v>
      </c>
    </row>
    <row r="1489" spans="1:9" s="55" customFormat="1" ht="25.5">
      <c r="A1489" s="113" t="s">
        <v>687</v>
      </c>
      <c r="B1489" s="35" t="s">
        <v>694</v>
      </c>
      <c r="C1489" s="35" t="s">
        <v>11</v>
      </c>
      <c r="D1489" s="35" t="s">
        <v>76</v>
      </c>
      <c r="E1489" s="35" t="s">
        <v>700</v>
      </c>
      <c r="F1489" s="35" t="s">
        <v>9</v>
      </c>
      <c r="G1489" s="36">
        <v>44749960</v>
      </c>
      <c r="H1489" s="22">
        <v>31301900</v>
      </c>
      <c r="I1489" s="18">
        <f t="shared" si="23"/>
        <v>13448060</v>
      </c>
    </row>
    <row r="1490" spans="1:9" s="19" customFormat="1" ht="25.5">
      <c r="A1490" s="113" t="s">
        <v>20</v>
      </c>
      <c r="B1490" s="35" t="s">
        <v>694</v>
      </c>
      <c r="C1490" s="35" t="s">
        <v>11</v>
      </c>
      <c r="D1490" s="35" t="s">
        <v>76</v>
      </c>
      <c r="E1490" s="35" t="s">
        <v>700</v>
      </c>
      <c r="F1490" s="35" t="s">
        <v>21</v>
      </c>
      <c r="G1490" s="30">
        <v>44749960</v>
      </c>
      <c r="H1490" s="26">
        <v>4040930</v>
      </c>
      <c r="I1490" s="18">
        <f t="shared" si="23"/>
        <v>40709030</v>
      </c>
    </row>
    <row r="1491" spans="1:9" s="19" customFormat="1">
      <c r="A1491" s="65" t="s">
        <v>39</v>
      </c>
      <c r="B1491" s="35" t="s">
        <v>694</v>
      </c>
      <c r="C1491" s="35" t="s">
        <v>11</v>
      </c>
      <c r="D1491" s="35" t="s">
        <v>76</v>
      </c>
      <c r="E1491" s="35" t="s">
        <v>700</v>
      </c>
      <c r="F1491" s="35" t="s">
        <v>40</v>
      </c>
      <c r="G1491" s="30">
        <v>34370169</v>
      </c>
      <c r="H1491" s="61">
        <v>4040930</v>
      </c>
      <c r="I1491" s="18">
        <f t="shared" si="23"/>
        <v>30329239</v>
      </c>
    </row>
    <row r="1492" spans="1:9" s="55" customFormat="1" ht="38.25">
      <c r="A1492" s="65" t="s">
        <v>25</v>
      </c>
      <c r="B1492" s="35" t="s">
        <v>694</v>
      </c>
      <c r="C1492" s="35" t="s">
        <v>11</v>
      </c>
      <c r="D1492" s="35" t="s">
        <v>76</v>
      </c>
      <c r="E1492" s="35" t="s">
        <v>700</v>
      </c>
      <c r="F1492" s="35" t="s">
        <v>26</v>
      </c>
      <c r="G1492" s="30">
        <v>10379791</v>
      </c>
      <c r="H1492" s="36">
        <v>4040930</v>
      </c>
      <c r="I1492" s="18">
        <f t="shared" si="23"/>
        <v>6338861</v>
      </c>
    </row>
    <row r="1493" spans="1:9" s="19" customFormat="1" ht="25.5">
      <c r="A1493" s="112" t="s">
        <v>428</v>
      </c>
      <c r="B1493" s="35" t="s">
        <v>694</v>
      </c>
      <c r="C1493" s="35" t="s">
        <v>11</v>
      </c>
      <c r="D1493" s="35" t="s">
        <v>76</v>
      </c>
      <c r="E1493" s="35" t="s">
        <v>701</v>
      </c>
      <c r="F1493" s="35" t="s">
        <v>9</v>
      </c>
      <c r="G1493" s="36">
        <v>2122810</v>
      </c>
      <c r="H1493" s="36">
        <v>4040930</v>
      </c>
      <c r="I1493" s="18">
        <f t="shared" si="23"/>
        <v>-1918120</v>
      </c>
    </row>
    <row r="1494" spans="1:9" s="19" customFormat="1" ht="25.5">
      <c r="A1494" s="113" t="s">
        <v>20</v>
      </c>
      <c r="B1494" s="35" t="s">
        <v>694</v>
      </c>
      <c r="C1494" s="35" t="s">
        <v>11</v>
      </c>
      <c r="D1494" s="35" t="s">
        <v>76</v>
      </c>
      <c r="E1494" s="35" t="s">
        <v>701</v>
      </c>
      <c r="F1494" s="35" t="s">
        <v>21</v>
      </c>
      <c r="G1494" s="30">
        <v>2003112.68</v>
      </c>
      <c r="H1494" s="36">
        <v>4040930</v>
      </c>
      <c r="I1494" s="18">
        <f t="shared" si="23"/>
        <v>-2037817.32</v>
      </c>
    </row>
    <row r="1495" spans="1:9" s="19" customFormat="1">
      <c r="A1495" s="65" t="s">
        <v>39</v>
      </c>
      <c r="B1495" s="35" t="s">
        <v>694</v>
      </c>
      <c r="C1495" s="35" t="s">
        <v>11</v>
      </c>
      <c r="D1495" s="35" t="s">
        <v>76</v>
      </c>
      <c r="E1495" s="35" t="s">
        <v>701</v>
      </c>
      <c r="F1495" s="35" t="s">
        <v>40</v>
      </c>
      <c r="G1495" s="30">
        <v>1487429</v>
      </c>
      <c r="H1495" s="36">
        <v>4040930</v>
      </c>
      <c r="I1495" s="18">
        <f t="shared" si="23"/>
        <v>-2553501</v>
      </c>
    </row>
    <row r="1496" spans="1:9" s="19" customFormat="1" ht="25.5">
      <c r="A1496" s="65" t="s">
        <v>22</v>
      </c>
      <c r="B1496" s="35" t="s">
        <v>694</v>
      </c>
      <c r="C1496" s="35" t="s">
        <v>11</v>
      </c>
      <c r="D1496" s="35" t="s">
        <v>76</v>
      </c>
      <c r="E1496" s="35" t="s">
        <v>701</v>
      </c>
      <c r="F1496" s="35" t="s">
        <v>23</v>
      </c>
      <c r="G1496" s="30">
        <v>51060</v>
      </c>
      <c r="H1496" s="30">
        <v>1548000</v>
      </c>
      <c r="I1496" s="18">
        <f t="shared" si="23"/>
        <v>-1496940</v>
      </c>
    </row>
    <row r="1497" spans="1:9" s="19" customFormat="1" ht="38.25">
      <c r="A1497" s="65" t="s">
        <v>25</v>
      </c>
      <c r="B1497" s="35" t="s">
        <v>694</v>
      </c>
      <c r="C1497" s="35" t="s">
        <v>11</v>
      </c>
      <c r="D1497" s="35" t="s">
        <v>76</v>
      </c>
      <c r="E1497" s="35" t="s">
        <v>701</v>
      </c>
      <c r="F1497" s="35" t="s">
        <v>26</v>
      </c>
      <c r="G1497" s="30">
        <v>464623.68</v>
      </c>
      <c r="H1497" s="30">
        <v>2492930</v>
      </c>
      <c r="I1497" s="18">
        <f t="shared" si="23"/>
        <v>-2028306.32</v>
      </c>
    </row>
    <row r="1498" spans="1:9" s="19" customFormat="1" ht="25.5">
      <c r="A1498" s="112" t="s">
        <v>27</v>
      </c>
      <c r="B1498" s="35" t="s">
        <v>694</v>
      </c>
      <c r="C1498" s="35" t="s">
        <v>11</v>
      </c>
      <c r="D1498" s="35" t="s">
        <v>76</v>
      </c>
      <c r="E1498" s="35" t="s">
        <v>701</v>
      </c>
      <c r="F1498" s="35" t="s">
        <v>28</v>
      </c>
      <c r="G1498" s="30">
        <v>119697.32</v>
      </c>
      <c r="H1498" s="26">
        <v>27260970</v>
      </c>
      <c r="I1498" s="18">
        <f t="shared" si="23"/>
        <v>-27141272.68</v>
      </c>
    </row>
    <row r="1499" spans="1:9" s="19" customFormat="1">
      <c r="A1499" s="65" t="s">
        <v>29</v>
      </c>
      <c r="B1499" s="35" t="s">
        <v>694</v>
      </c>
      <c r="C1499" s="35" t="s">
        <v>11</v>
      </c>
      <c r="D1499" s="35" t="s">
        <v>76</v>
      </c>
      <c r="E1499" s="35" t="s">
        <v>701</v>
      </c>
      <c r="F1499" s="35" t="s">
        <v>30</v>
      </c>
      <c r="G1499" s="30">
        <v>119697.32</v>
      </c>
      <c r="H1499" s="36">
        <v>27260970</v>
      </c>
      <c r="I1499" s="18">
        <f t="shared" si="23"/>
        <v>-27141272.68</v>
      </c>
    </row>
    <row r="1500" spans="1:9" s="19" customFormat="1" ht="25.5">
      <c r="A1500" s="113" t="s">
        <v>647</v>
      </c>
      <c r="B1500" s="35" t="s">
        <v>694</v>
      </c>
      <c r="C1500" s="35" t="s">
        <v>11</v>
      </c>
      <c r="D1500" s="35" t="s">
        <v>76</v>
      </c>
      <c r="E1500" s="35" t="s">
        <v>702</v>
      </c>
      <c r="F1500" s="35" t="s">
        <v>9</v>
      </c>
      <c r="G1500" s="36">
        <v>74490</v>
      </c>
      <c r="H1500" s="36">
        <v>27260970</v>
      </c>
      <c r="I1500" s="18">
        <f t="shared" si="23"/>
        <v>-27186480</v>
      </c>
    </row>
    <row r="1501" spans="1:9" s="19" customFormat="1" ht="25.5">
      <c r="A1501" s="112" t="s">
        <v>27</v>
      </c>
      <c r="B1501" s="35" t="s">
        <v>694</v>
      </c>
      <c r="C1501" s="35" t="s">
        <v>11</v>
      </c>
      <c r="D1501" s="35" t="s">
        <v>76</v>
      </c>
      <c r="E1501" s="35" t="s">
        <v>702</v>
      </c>
      <c r="F1501" s="35" t="s">
        <v>28</v>
      </c>
      <c r="G1501" s="30">
        <v>74490</v>
      </c>
      <c r="H1501" s="36">
        <v>27260970</v>
      </c>
      <c r="I1501" s="18">
        <f t="shared" si="23"/>
        <v>-27186480</v>
      </c>
    </row>
    <row r="1502" spans="1:9" s="19" customFormat="1">
      <c r="A1502" s="65" t="s">
        <v>29</v>
      </c>
      <c r="B1502" s="35" t="s">
        <v>694</v>
      </c>
      <c r="C1502" s="35" t="s">
        <v>11</v>
      </c>
      <c r="D1502" s="35" t="s">
        <v>76</v>
      </c>
      <c r="E1502" s="35" t="s">
        <v>702</v>
      </c>
      <c r="F1502" s="35" t="s">
        <v>30</v>
      </c>
      <c r="G1502" s="30">
        <v>74490</v>
      </c>
      <c r="H1502" s="36">
        <v>23445680</v>
      </c>
      <c r="I1502" s="18">
        <f t="shared" si="23"/>
        <v>-23371190</v>
      </c>
    </row>
    <row r="1503" spans="1:9" s="19" customFormat="1">
      <c r="A1503" s="132" t="s">
        <v>49</v>
      </c>
      <c r="B1503" s="24" t="s">
        <v>694</v>
      </c>
      <c r="C1503" s="25" t="s">
        <v>11</v>
      </c>
      <c r="D1503" s="25" t="s">
        <v>50</v>
      </c>
      <c r="E1503" s="25" t="s">
        <v>8</v>
      </c>
      <c r="F1503" s="25" t="s">
        <v>9</v>
      </c>
      <c r="G1503" s="26">
        <v>582160</v>
      </c>
      <c r="H1503" s="30">
        <v>23445680</v>
      </c>
      <c r="I1503" s="18">
        <f t="shared" si="23"/>
        <v>-22863520</v>
      </c>
    </row>
    <row r="1504" spans="1:9" s="19" customFormat="1" ht="38.25">
      <c r="A1504" s="27" t="s">
        <v>239</v>
      </c>
      <c r="B1504" s="29" t="s">
        <v>694</v>
      </c>
      <c r="C1504" s="29" t="s">
        <v>11</v>
      </c>
      <c r="D1504" s="29" t="s">
        <v>50</v>
      </c>
      <c r="E1504" s="29" t="s">
        <v>240</v>
      </c>
      <c r="F1504" s="29" t="s">
        <v>9</v>
      </c>
      <c r="G1504" s="30">
        <v>582160</v>
      </c>
      <c r="H1504" s="30">
        <v>23445680</v>
      </c>
      <c r="I1504" s="18">
        <f t="shared" si="23"/>
        <v>-22863520</v>
      </c>
    </row>
    <row r="1505" spans="1:9" s="19" customFormat="1" ht="51">
      <c r="A1505" s="27" t="s">
        <v>241</v>
      </c>
      <c r="B1505" s="29" t="s">
        <v>694</v>
      </c>
      <c r="C1505" s="29" t="s">
        <v>11</v>
      </c>
      <c r="D1505" s="29" t="s">
        <v>50</v>
      </c>
      <c r="E1505" s="29" t="s">
        <v>242</v>
      </c>
      <c r="F1505" s="29" t="s">
        <v>9</v>
      </c>
      <c r="G1505" s="30">
        <v>582160</v>
      </c>
      <c r="H1505" s="36">
        <v>3815290</v>
      </c>
      <c r="I1505" s="18">
        <f t="shared" si="23"/>
        <v>-3233130</v>
      </c>
    </row>
    <row r="1506" spans="1:9" s="19" customFormat="1" ht="38.25">
      <c r="A1506" s="57" t="s">
        <v>243</v>
      </c>
      <c r="B1506" s="29" t="s">
        <v>694</v>
      </c>
      <c r="C1506" s="29" t="s">
        <v>11</v>
      </c>
      <c r="D1506" s="29" t="s">
        <v>50</v>
      </c>
      <c r="E1506" s="29" t="s">
        <v>267</v>
      </c>
      <c r="F1506" s="29" t="s">
        <v>9</v>
      </c>
      <c r="G1506" s="30">
        <v>582160</v>
      </c>
      <c r="H1506" s="30">
        <v>3815290</v>
      </c>
      <c r="I1506" s="18">
        <f t="shared" si="23"/>
        <v>-3233130</v>
      </c>
    </row>
    <row r="1507" spans="1:9" s="19" customFormat="1" ht="25.5">
      <c r="A1507" s="122" t="s">
        <v>649</v>
      </c>
      <c r="B1507" s="29" t="s">
        <v>694</v>
      </c>
      <c r="C1507" s="29" t="s">
        <v>11</v>
      </c>
      <c r="D1507" s="29" t="s">
        <v>50</v>
      </c>
      <c r="E1507" s="35" t="s">
        <v>1017</v>
      </c>
      <c r="F1507" s="29" t="s">
        <v>9</v>
      </c>
      <c r="G1507" s="30">
        <v>482000</v>
      </c>
      <c r="H1507" s="30">
        <v>3815290</v>
      </c>
      <c r="I1507" s="18">
        <f t="shared" si="23"/>
        <v>-3333290</v>
      </c>
    </row>
    <row r="1508" spans="1:9" s="19" customFormat="1" ht="25.5">
      <c r="A1508" s="112" t="s">
        <v>27</v>
      </c>
      <c r="B1508" s="29" t="s">
        <v>694</v>
      </c>
      <c r="C1508" s="29" t="s">
        <v>11</v>
      </c>
      <c r="D1508" s="29" t="s">
        <v>50</v>
      </c>
      <c r="E1508" s="35" t="s">
        <v>1017</v>
      </c>
      <c r="F1508" s="29" t="s">
        <v>28</v>
      </c>
      <c r="G1508" s="30">
        <v>482000</v>
      </c>
      <c r="H1508" s="22">
        <v>2462500</v>
      </c>
      <c r="I1508" s="18">
        <f t="shared" si="23"/>
        <v>-1980500</v>
      </c>
    </row>
    <row r="1509" spans="1:9" s="19" customFormat="1">
      <c r="A1509" s="65" t="s">
        <v>29</v>
      </c>
      <c r="B1509" s="29" t="s">
        <v>694</v>
      </c>
      <c r="C1509" s="29" t="s">
        <v>11</v>
      </c>
      <c r="D1509" s="29" t="s">
        <v>50</v>
      </c>
      <c r="E1509" s="35" t="s">
        <v>1017</v>
      </c>
      <c r="F1509" s="29" t="s">
        <v>30</v>
      </c>
      <c r="G1509" s="30">
        <v>482000</v>
      </c>
      <c r="H1509" s="26">
        <v>2462500</v>
      </c>
      <c r="I1509" s="18">
        <f t="shared" si="23"/>
        <v>-1980500</v>
      </c>
    </row>
    <row r="1510" spans="1:9" s="19" customFormat="1" ht="25.5">
      <c r="A1510" s="112" t="s">
        <v>247</v>
      </c>
      <c r="B1510" s="29" t="s">
        <v>694</v>
      </c>
      <c r="C1510" s="35" t="s">
        <v>11</v>
      </c>
      <c r="D1510" s="35" t="s">
        <v>50</v>
      </c>
      <c r="E1510" s="29" t="s">
        <v>936</v>
      </c>
      <c r="F1510" s="29" t="s">
        <v>9</v>
      </c>
      <c r="G1510" s="30">
        <v>100160</v>
      </c>
      <c r="H1510" s="30">
        <v>2462500</v>
      </c>
      <c r="I1510" s="18">
        <f t="shared" si="23"/>
        <v>-2362340</v>
      </c>
    </row>
    <row r="1511" spans="1:9" s="19" customFormat="1" ht="25.5">
      <c r="A1511" s="112" t="s">
        <v>27</v>
      </c>
      <c r="B1511" s="29" t="s">
        <v>694</v>
      </c>
      <c r="C1511" s="35" t="s">
        <v>11</v>
      </c>
      <c r="D1511" s="35" t="s">
        <v>50</v>
      </c>
      <c r="E1511" s="29" t="s">
        <v>936</v>
      </c>
      <c r="F1511" s="29" t="s">
        <v>28</v>
      </c>
      <c r="G1511" s="30">
        <v>100160</v>
      </c>
      <c r="H1511" s="36">
        <v>2462500</v>
      </c>
      <c r="I1511" s="18">
        <f t="shared" si="23"/>
        <v>-2362340</v>
      </c>
    </row>
    <row r="1512" spans="1:9" s="19" customFormat="1">
      <c r="A1512" s="65" t="s">
        <v>29</v>
      </c>
      <c r="B1512" s="29" t="s">
        <v>694</v>
      </c>
      <c r="C1512" s="35" t="s">
        <v>11</v>
      </c>
      <c r="D1512" s="35" t="s">
        <v>50</v>
      </c>
      <c r="E1512" s="29" t="s">
        <v>936</v>
      </c>
      <c r="F1512" s="29" t="s">
        <v>30</v>
      </c>
      <c r="G1512" s="30">
        <v>100160</v>
      </c>
      <c r="H1512" s="36">
        <v>2462500</v>
      </c>
      <c r="I1512" s="18">
        <f t="shared" si="23"/>
        <v>-2362340</v>
      </c>
    </row>
    <row r="1513" spans="1:9" s="19" customFormat="1">
      <c r="A1513" s="131" t="s">
        <v>184</v>
      </c>
      <c r="B1513" s="20" t="s">
        <v>694</v>
      </c>
      <c r="C1513" s="21" t="s">
        <v>76</v>
      </c>
      <c r="D1513" s="21" t="s">
        <v>7</v>
      </c>
      <c r="E1513" s="21" t="s">
        <v>8</v>
      </c>
      <c r="F1513" s="21" t="s">
        <v>9</v>
      </c>
      <c r="G1513" s="22">
        <v>149946950</v>
      </c>
      <c r="H1513" s="36">
        <v>911500</v>
      </c>
      <c r="I1513" s="18">
        <f t="shared" si="23"/>
        <v>149035450</v>
      </c>
    </row>
    <row r="1514" spans="1:9" s="19" customFormat="1">
      <c r="A1514" s="59" t="s">
        <v>650</v>
      </c>
      <c r="B1514" s="24" t="s">
        <v>694</v>
      </c>
      <c r="C1514" s="25" t="s">
        <v>76</v>
      </c>
      <c r="D1514" s="25" t="s">
        <v>412</v>
      </c>
      <c r="E1514" s="25" t="s">
        <v>8</v>
      </c>
      <c r="F1514" s="25" t="s">
        <v>9</v>
      </c>
      <c r="G1514" s="26">
        <v>149946950</v>
      </c>
      <c r="H1514" s="30">
        <v>911500</v>
      </c>
      <c r="I1514" s="18">
        <f t="shared" si="23"/>
        <v>149035450</v>
      </c>
    </row>
    <row r="1515" spans="1:9" s="19" customFormat="1" ht="38.25">
      <c r="A1515" s="50" t="s">
        <v>463</v>
      </c>
      <c r="B1515" s="35" t="s">
        <v>694</v>
      </c>
      <c r="C1515" s="34" t="s">
        <v>76</v>
      </c>
      <c r="D1515" s="34" t="s">
        <v>412</v>
      </c>
      <c r="E1515" s="34" t="s">
        <v>464</v>
      </c>
      <c r="F1515" s="35" t="s">
        <v>9</v>
      </c>
      <c r="G1515" s="36">
        <v>149946950</v>
      </c>
      <c r="H1515" s="30">
        <v>911500</v>
      </c>
      <c r="I1515" s="18">
        <f t="shared" si="23"/>
        <v>149035450</v>
      </c>
    </row>
    <row r="1516" spans="1:9" s="19" customFormat="1" ht="38.25">
      <c r="A1516" s="33" t="s">
        <v>651</v>
      </c>
      <c r="B1516" s="35" t="s">
        <v>694</v>
      </c>
      <c r="C1516" s="34" t="s">
        <v>76</v>
      </c>
      <c r="D1516" s="34" t="s">
        <v>412</v>
      </c>
      <c r="E1516" s="34" t="s">
        <v>652</v>
      </c>
      <c r="F1516" s="34" t="s">
        <v>9</v>
      </c>
      <c r="G1516" s="36">
        <v>149946950</v>
      </c>
      <c r="H1516" s="63">
        <v>1551000</v>
      </c>
      <c r="I1516" s="18">
        <f t="shared" si="23"/>
        <v>148395950</v>
      </c>
    </row>
    <row r="1517" spans="1:9" s="19" customFormat="1" ht="38.25">
      <c r="A1517" s="113" t="s">
        <v>653</v>
      </c>
      <c r="B1517" s="35" t="s">
        <v>694</v>
      </c>
      <c r="C1517" s="35" t="s">
        <v>76</v>
      </c>
      <c r="D1517" s="35" t="s">
        <v>412</v>
      </c>
      <c r="E1517" s="35" t="s">
        <v>654</v>
      </c>
      <c r="F1517" s="35" t="s">
        <v>9</v>
      </c>
      <c r="G1517" s="36">
        <v>149946950</v>
      </c>
      <c r="H1517" s="30">
        <v>1551000</v>
      </c>
      <c r="I1517" s="18">
        <f t="shared" si="23"/>
        <v>148395950</v>
      </c>
    </row>
    <row r="1518" spans="1:9" s="19" customFormat="1" ht="25.5">
      <c r="A1518" s="121" t="s">
        <v>655</v>
      </c>
      <c r="B1518" s="35" t="s">
        <v>694</v>
      </c>
      <c r="C1518" s="35" t="s">
        <v>76</v>
      </c>
      <c r="D1518" s="35" t="s">
        <v>412</v>
      </c>
      <c r="E1518" s="35" t="s">
        <v>656</v>
      </c>
      <c r="F1518" s="35" t="s">
        <v>9</v>
      </c>
      <c r="G1518" s="36">
        <v>10095510</v>
      </c>
      <c r="H1518" s="30">
        <v>1551000</v>
      </c>
      <c r="I1518" s="18">
        <f t="shared" si="23"/>
        <v>8544510</v>
      </c>
    </row>
    <row r="1519" spans="1:9" s="19" customFormat="1" ht="25.5">
      <c r="A1519" s="112" t="s">
        <v>27</v>
      </c>
      <c r="B1519" s="35" t="s">
        <v>694</v>
      </c>
      <c r="C1519" s="35" t="s">
        <v>76</v>
      </c>
      <c r="D1519" s="35" t="s">
        <v>412</v>
      </c>
      <c r="E1519" s="35" t="s">
        <v>656</v>
      </c>
      <c r="F1519" s="35" t="s">
        <v>28</v>
      </c>
      <c r="G1519" s="30">
        <v>10095510</v>
      </c>
      <c r="H1519" s="30"/>
      <c r="I1519" s="18">
        <f t="shared" si="23"/>
        <v>10095510</v>
      </c>
    </row>
    <row r="1520" spans="1:9" s="19" customFormat="1">
      <c r="A1520" s="65" t="s">
        <v>29</v>
      </c>
      <c r="B1520" s="35" t="s">
        <v>694</v>
      </c>
      <c r="C1520" s="35" t="s">
        <v>76</v>
      </c>
      <c r="D1520" s="35" t="s">
        <v>412</v>
      </c>
      <c r="E1520" s="35" t="s">
        <v>656</v>
      </c>
      <c r="F1520" s="35" t="s">
        <v>30</v>
      </c>
      <c r="G1520" s="30">
        <v>10095510</v>
      </c>
      <c r="H1520" s="64">
        <v>717913273</v>
      </c>
      <c r="I1520" s="18">
        <f t="shared" si="23"/>
        <v>-707817763</v>
      </c>
    </row>
    <row r="1521" spans="1:9" s="19" customFormat="1" ht="25.5">
      <c r="A1521" s="112" t="s">
        <v>657</v>
      </c>
      <c r="B1521" s="35" t="s">
        <v>694</v>
      </c>
      <c r="C1521" s="35" t="s">
        <v>76</v>
      </c>
      <c r="D1521" s="35" t="s">
        <v>412</v>
      </c>
      <c r="E1521" s="29" t="s">
        <v>658</v>
      </c>
      <c r="F1521" s="35" t="s">
        <v>9</v>
      </c>
      <c r="G1521" s="36">
        <v>139851440</v>
      </c>
      <c r="H1521" s="22">
        <v>925660</v>
      </c>
      <c r="I1521" s="18">
        <f t="shared" si="23"/>
        <v>138925780</v>
      </c>
    </row>
    <row r="1522" spans="1:9" s="19" customFormat="1" ht="25.5">
      <c r="A1522" s="112" t="s">
        <v>27</v>
      </c>
      <c r="B1522" s="35" t="s">
        <v>694</v>
      </c>
      <c r="C1522" s="35" t="s">
        <v>76</v>
      </c>
      <c r="D1522" s="35" t="s">
        <v>412</v>
      </c>
      <c r="E1522" s="29" t="s">
        <v>658</v>
      </c>
      <c r="F1522" s="35" t="s">
        <v>28</v>
      </c>
      <c r="G1522" s="30">
        <v>139851440</v>
      </c>
      <c r="H1522" s="26">
        <v>925660</v>
      </c>
      <c r="I1522" s="18">
        <f t="shared" si="23"/>
        <v>138925780</v>
      </c>
    </row>
    <row r="1523" spans="1:9" s="19" customFormat="1">
      <c r="A1523" s="65" t="s">
        <v>29</v>
      </c>
      <c r="B1523" s="35" t="s">
        <v>694</v>
      </c>
      <c r="C1523" s="35" t="s">
        <v>76</v>
      </c>
      <c r="D1523" s="35" t="s">
        <v>412</v>
      </c>
      <c r="E1523" s="29" t="s">
        <v>658</v>
      </c>
      <c r="F1523" s="35" t="s">
        <v>30</v>
      </c>
      <c r="G1523" s="30">
        <v>139851440</v>
      </c>
      <c r="H1523" s="30">
        <v>71660</v>
      </c>
      <c r="I1523" s="18">
        <f t="shared" si="23"/>
        <v>139779780</v>
      </c>
    </row>
    <row r="1524" spans="1:9" s="19" customFormat="1">
      <c r="A1524" s="131" t="s">
        <v>663</v>
      </c>
      <c r="B1524" s="20" t="s">
        <v>694</v>
      </c>
      <c r="C1524" s="21" t="s">
        <v>88</v>
      </c>
      <c r="D1524" s="21" t="s">
        <v>7</v>
      </c>
      <c r="E1524" s="21" t="s">
        <v>8</v>
      </c>
      <c r="F1524" s="21" t="s">
        <v>9</v>
      </c>
      <c r="G1524" s="22">
        <v>58787722</v>
      </c>
      <c r="H1524" s="30">
        <v>71660</v>
      </c>
      <c r="I1524" s="18">
        <f t="shared" si="23"/>
        <v>58716062</v>
      </c>
    </row>
    <row r="1525" spans="1:9" s="19" customFormat="1">
      <c r="A1525" s="59" t="s">
        <v>664</v>
      </c>
      <c r="B1525" s="24" t="s">
        <v>694</v>
      </c>
      <c r="C1525" s="25" t="s">
        <v>88</v>
      </c>
      <c r="D1525" s="25" t="s">
        <v>11</v>
      </c>
      <c r="E1525" s="25" t="s">
        <v>8</v>
      </c>
      <c r="F1525" s="25" t="s">
        <v>9</v>
      </c>
      <c r="G1525" s="26">
        <v>3973990</v>
      </c>
      <c r="H1525" s="30">
        <v>71660</v>
      </c>
      <c r="I1525" s="18">
        <f t="shared" si="23"/>
        <v>3902330</v>
      </c>
    </row>
    <row r="1526" spans="1:9" s="19" customFormat="1" ht="38.25">
      <c r="A1526" s="50" t="s">
        <v>463</v>
      </c>
      <c r="B1526" s="35" t="s">
        <v>694</v>
      </c>
      <c r="C1526" s="35" t="s">
        <v>88</v>
      </c>
      <c r="D1526" s="35" t="s">
        <v>11</v>
      </c>
      <c r="E1526" s="35" t="s">
        <v>464</v>
      </c>
      <c r="F1526" s="35" t="s">
        <v>9</v>
      </c>
      <c r="G1526" s="61">
        <v>3973990</v>
      </c>
      <c r="H1526" s="30">
        <v>71660</v>
      </c>
      <c r="I1526" s="18">
        <f t="shared" si="23"/>
        <v>3902330</v>
      </c>
    </row>
    <row r="1527" spans="1:9" s="19" customFormat="1" ht="25.5">
      <c r="A1527" s="57" t="s">
        <v>665</v>
      </c>
      <c r="B1527" s="35" t="s">
        <v>694</v>
      </c>
      <c r="C1527" s="35" t="s">
        <v>88</v>
      </c>
      <c r="D1527" s="35" t="s">
        <v>11</v>
      </c>
      <c r="E1527" s="35" t="s">
        <v>666</v>
      </c>
      <c r="F1527" s="35" t="s">
        <v>9</v>
      </c>
      <c r="G1527" s="36">
        <v>3973990</v>
      </c>
      <c r="H1527" s="30">
        <v>71660</v>
      </c>
      <c r="I1527" s="18">
        <f t="shared" si="23"/>
        <v>3902330</v>
      </c>
    </row>
    <row r="1528" spans="1:9" s="19" customFormat="1" ht="38.25">
      <c r="A1528" s="113" t="s">
        <v>691</v>
      </c>
      <c r="B1528" s="35" t="s">
        <v>694</v>
      </c>
      <c r="C1528" s="35" t="s">
        <v>88</v>
      </c>
      <c r="D1528" s="35" t="s">
        <v>11</v>
      </c>
      <c r="E1528" s="35" t="s">
        <v>668</v>
      </c>
      <c r="F1528" s="35" t="s">
        <v>9</v>
      </c>
      <c r="G1528" s="36">
        <v>3973990</v>
      </c>
      <c r="H1528" s="30">
        <v>71660</v>
      </c>
      <c r="I1528" s="18">
        <f t="shared" si="23"/>
        <v>3902330</v>
      </c>
    </row>
    <row r="1529" spans="1:9" s="19" customFormat="1" ht="25.5">
      <c r="A1529" s="62" t="s">
        <v>669</v>
      </c>
      <c r="B1529" s="35" t="s">
        <v>694</v>
      </c>
      <c r="C1529" s="35" t="s">
        <v>88</v>
      </c>
      <c r="D1529" s="35" t="s">
        <v>11</v>
      </c>
      <c r="E1529" s="35" t="s">
        <v>670</v>
      </c>
      <c r="F1529" s="35" t="s">
        <v>9</v>
      </c>
      <c r="G1529" s="36">
        <v>3973990</v>
      </c>
      <c r="H1529" s="30">
        <v>354000</v>
      </c>
      <c r="I1529" s="18">
        <f t="shared" si="23"/>
        <v>3619990</v>
      </c>
    </row>
    <row r="1530" spans="1:9" s="19" customFormat="1" ht="25.5">
      <c r="A1530" s="112" t="s">
        <v>27</v>
      </c>
      <c r="B1530" s="35" t="s">
        <v>694</v>
      </c>
      <c r="C1530" s="35" t="s">
        <v>88</v>
      </c>
      <c r="D1530" s="35" t="s">
        <v>11</v>
      </c>
      <c r="E1530" s="35" t="s">
        <v>670</v>
      </c>
      <c r="F1530" s="35" t="s">
        <v>28</v>
      </c>
      <c r="G1530" s="30">
        <v>3973990</v>
      </c>
      <c r="H1530" s="30">
        <v>354000</v>
      </c>
      <c r="I1530" s="18">
        <f t="shared" si="23"/>
        <v>3619990</v>
      </c>
    </row>
    <row r="1531" spans="1:9" s="19" customFormat="1" ht="25.5">
      <c r="A1531" s="65" t="s">
        <v>671</v>
      </c>
      <c r="B1531" s="35" t="s">
        <v>694</v>
      </c>
      <c r="C1531" s="35" t="s">
        <v>88</v>
      </c>
      <c r="D1531" s="35" t="s">
        <v>11</v>
      </c>
      <c r="E1531" s="35" t="s">
        <v>670</v>
      </c>
      <c r="F1531" s="35" t="s">
        <v>672</v>
      </c>
      <c r="G1531" s="30">
        <v>1481060</v>
      </c>
      <c r="H1531" s="30">
        <v>354000</v>
      </c>
      <c r="I1531" s="18">
        <f t="shared" si="23"/>
        <v>1127060</v>
      </c>
    </row>
    <row r="1532" spans="1:9" s="19" customFormat="1">
      <c r="A1532" s="65" t="s">
        <v>29</v>
      </c>
      <c r="B1532" s="35" t="s">
        <v>694</v>
      </c>
      <c r="C1532" s="35" t="s">
        <v>88</v>
      </c>
      <c r="D1532" s="35" t="s">
        <v>11</v>
      </c>
      <c r="E1532" s="35" t="s">
        <v>670</v>
      </c>
      <c r="F1532" s="35" t="s">
        <v>30</v>
      </c>
      <c r="G1532" s="30">
        <v>2492930</v>
      </c>
      <c r="H1532" s="30">
        <v>354000</v>
      </c>
      <c r="I1532" s="18">
        <f t="shared" si="23"/>
        <v>2138930</v>
      </c>
    </row>
    <row r="1533" spans="1:9" s="19" customFormat="1">
      <c r="A1533" s="132" t="s">
        <v>673</v>
      </c>
      <c r="B1533" s="24" t="s">
        <v>694</v>
      </c>
      <c r="C1533" s="25" t="s">
        <v>88</v>
      </c>
      <c r="D1533" s="25" t="s">
        <v>13</v>
      </c>
      <c r="E1533" s="25" t="s">
        <v>8</v>
      </c>
      <c r="F1533" s="25" t="s">
        <v>9</v>
      </c>
      <c r="G1533" s="26">
        <v>54813732</v>
      </c>
      <c r="H1533" s="30">
        <v>354000</v>
      </c>
      <c r="I1533" s="18">
        <f t="shared" si="23"/>
        <v>54459732</v>
      </c>
    </row>
    <row r="1534" spans="1:9" s="19" customFormat="1" ht="38.25">
      <c r="A1534" s="50" t="s">
        <v>463</v>
      </c>
      <c r="B1534" s="35" t="s">
        <v>694</v>
      </c>
      <c r="C1534" s="35" t="s">
        <v>88</v>
      </c>
      <c r="D1534" s="35" t="s">
        <v>13</v>
      </c>
      <c r="E1534" s="35" t="s">
        <v>464</v>
      </c>
      <c r="F1534" s="35" t="s">
        <v>9</v>
      </c>
      <c r="G1534" s="36">
        <v>54813732</v>
      </c>
      <c r="H1534" s="30">
        <v>354000</v>
      </c>
      <c r="I1534" s="18">
        <f t="shared" si="23"/>
        <v>54459732</v>
      </c>
    </row>
    <row r="1535" spans="1:9" s="19" customFormat="1">
      <c r="A1535" s="112" t="s">
        <v>465</v>
      </c>
      <c r="B1535" s="35" t="s">
        <v>694</v>
      </c>
      <c r="C1535" s="35" t="s">
        <v>88</v>
      </c>
      <c r="D1535" s="35" t="s">
        <v>13</v>
      </c>
      <c r="E1535" s="35" t="s">
        <v>466</v>
      </c>
      <c r="F1535" s="35" t="s">
        <v>9</v>
      </c>
      <c r="G1535" s="36">
        <v>54813732</v>
      </c>
      <c r="H1535" s="30">
        <v>500000</v>
      </c>
      <c r="I1535" s="18">
        <f t="shared" ref="I1535:I1598" si="24">G1535-H1535</f>
        <v>54313732</v>
      </c>
    </row>
    <row r="1536" spans="1:9" s="19" customFormat="1" ht="25.5">
      <c r="A1536" s="119" t="s">
        <v>467</v>
      </c>
      <c r="B1536" s="35" t="s">
        <v>694</v>
      </c>
      <c r="C1536" s="35" t="s">
        <v>88</v>
      </c>
      <c r="D1536" s="35" t="s">
        <v>13</v>
      </c>
      <c r="E1536" s="29" t="s">
        <v>468</v>
      </c>
      <c r="F1536" s="35" t="s">
        <v>9</v>
      </c>
      <c r="G1536" s="36">
        <v>54813732</v>
      </c>
      <c r="H1536" s="30">
        <v>500000</v>
      </c>
      <c r="I1536" s="18">
        <f t="shared" si="24"/>
        <v>54313732</v>
      </c>
    </row>
    <row r="1537" spans="1:9" s="19" customFormat="1" ht="25.5">
      <c r="A1537" s="133" t="s">
        <v>469</v>
      </c>
      <c r="B1537" s="35" t="s">
        <v>694</v>
      </c>
      <c r="C1537" s="35" t="s">
        <v>88</v>
      </c>
      <c r="D1537" s="35" t="s">
        <v>13</v>
      </c>
      <c r="E1537" s="29" t="s">
        <v>470</v>
      </c>
      <c r="F1537" s="35" t="s">
        <v>9</v>
      </c>
      <c r="G1537" s="36">
        <v>41462010</v>
      </c>
      <c r="H1537" s="30">
        <v>500000</v>
      </c>
      <c r="I1537" s="18">
        <f t="shared" si="24"/>
        <v>40962010</v>
      </c>
    </row>
    <row r="1538" spans="1:9" s="19" customFormat="1" ht="25.5">
      <c r="A1538" s="112" t="s">
        <v>27</v>
      </c>
      <c r="B1538" s="35" t="s">
        <v>694</v>
      </c>
      <c r="C1538" s="35" t="s">
        <v>88</v>
      </c>
      <c r="D1538" s="35" t="s">
        <v>13</v>
      </c>
      <c r="E1538" s="29" t="s">
        <v>470</v>
      </c>
      <c r="F1538" s="35" t="s">
        <v>28</v>
      </c>
      <c r="G1538" s="30">
        <v>41462010</v>
      </c>
      <c r="H1538" s="30">
        <v>500000</v>
      </c>
      <c r="I1538" s="18">
        <f t="shared" si="24"/>
        <v>40962010</v>
      </c>
    </row>
    <row r="1539" spans="1:9" s="19" customFormat="1">
      <c r="A1539" s="65" t="s">
        <v>29</v>
      </c>
      <c r="B1539" s="35" t="s">
        <v>694</v>
      </c>
      <c r="C1539" s="35" t="s">
        <v>88</v>
      </c>
      <c r="D1539" s="35" t="s">
        <v>13</v>
      </c>
      <c r="E1539" s="29" t="s">
        <v>470</v>
      </c>
      <c r="F1539" s="35" t="s">
        <v>30</v>
      </c>
      <c r="G1539" s="30">
        <v>41462010</v>
      </c>
      <c r="H1539" s="30">
        <v>500000</v>
      </c>
      <c r="I1539" s="18">
        <f t="shared" si="24"/>
        <v>40962010</v>
      </c>
    </row>
    <row r="1540" spans="1:9" s="19" customFormat="1">
      <c r="A1540" s="50" t="s">
        <v>674</v>
      </c>
      <c r="B1540" s="35" t="s">
        <v>694</v>
      </c>
      <c r="C1540" s="35" t="s">
        <v>88</v>
      </c>
      <c r="D1540" s="35" t="s">
        <v>13</v>
      </c>
      <c r="E1540" s="35" t="s">
        <v>675</v>
      </c>
      <c r="F1540" s="35" t="s">
        <v>9</v>
      </c>
      <c r="G1540" s="36">
        <v>941720</v>
      </c>
      <c r="H1540" s="22">
        <v>377809273</v>
      </c>
      <c r="I1540" s="18">
        <f t="shared" si="24"/>
        <v>-376867553</v>
      </c>
    </row>
    <row r="1541" spans="1:9" s="19" customFormat="1" ht="25.5">
      <c r="A1541" s="112" t="s">
        <v>27</v>
      </c>
      <c r="B1541" s="35" t="s">
        <v>694</v>
      </c>
      <c r="C1541" s="35" t="s">
        <v>88</v>
      </c>
      <c r="D1541" s="35" t="s">
        <v>13</v>
      </c>
      <c r="E1541" s="35" t="s">
        <v>675</v>
      </c>
      <c r="F1541" s="35" t="s">
        <v>28</v>
      </c>
      <c r="G1541" s="30">
        <v>941720</v>
      </c>
      <c r="H1541" s="26">
        <v>17098070</v>
      </c>
      <c r="I1541" s="18">
        <f t="shared" si="24"/>
        <v>-16156350</v>
      </c>
    </row>
    <row r="1542" spans="1:9" s="19" customFormat="1">
      <c r="A1542" s="65" t="s">
        <v>29</v>
      </c>
      <c r="B1542" s="35" t="s">
        <v>694</v>
      </c>
      <c r="C1542" s="35" t="s">
        <v>88</v>
      </c>
      <c r="D1542" s="35" t="s">
        <v>13</v>
      </c>
      <c r="E1542" s="35" t="s">
        <v>675</v>
      </c>
      <c r="F1542" s="35" t="s">
        <v>30</v>
      </c>
      <c r="G1542" s="30">
        <v>941720</v>
      </c>
      <c r="H1542" s="30">
        <v>17098070</v>
      </c>
      <c r="I1542" s="18">
        <f t="shared" si="24"/>
        <v>-16156350</v>
      </c>
    </row>
    <row r="1543" spans="1:9" s="19" customFormat="1" ht="38.25">
      <c r="A1543" s="112" t="s">
        <v>659</v>
      </c>
      <c r="B1543" s="29" t="s">
        <v>694</v>
      </c>
      <c r="C1543" s="35" t="s">
        <v>88</v>
      </c>
      <c r="D1543" s="35" t="s">
        <v>13</v>
      </c>
      <c r="E1543" s="35" t="s">
        <v>676</v>
      </c>
      <c r="F1543" s="35" t="s">
        <v>9</v>
      </c>
      <c r="G1543" s="36">
        <v>1500002</v>
      </c>
      <c r="H1543" s="30">
        <v>17098070</v>
      </c>
      <c r="I1543" s="18">
        <f t="shared" si="24"/>
        <v>-15598068</v>
      </c>
    </row>
    <row r="1544" spans="1:9" s="19" customFormat="1">
      <c r="A1544" s="50" t="s">
        <v>280</v>
      </c>
      <c r="B1544" s="29"/>
      <c r="C1544" s="35"/>
      <c r="D1544" s="35"/>
      <c r="E1544" s="35"/>
      <c r="F1544" s="35"/>
      <c r="G1544" s="36"/>
      <c r="H1544" s="30">
        <v>17098070</v>
      </c>
      <c r="I1544" s="18">
        <f t="shared" si="24"/>
        <v>-17098070</v>
      </c>
    </row>
    <row r="1545" spans="1:9" s="19" customFormat="1">
      <c r="A1545" s="112" t="s">
        <v>660</v>
      </c>
      <c r="B1545" s="29" t="s">
        <v>694</v>
      </c>
      <c r="C1545" s="35" t="s">
        <v>88</v>
      </c>
      <c r="D1545" s="35" t="s">
        <v>13</v>
      </c>
      <c r="E1545" s="35" t="s">
        <v>676</v>
      </c>
      <c r="F1545" s="35" t="s">
        <v>9</v>
      </c>
      <c r="G1545" s="30">
        <v>300001</v>
      </c>
      <c r="H1545" s="30">
        <v>17098070</v>
      </c>
      <c r="I1545" s="18">
        <f t="shared" si="24"/>
        <v>-16798069</v>
      </c>
    </row>
    <row r="1546" spans="1:9" s="19" customFormat="1">
      <c r="A1546" s="112" t="s">
        <v>661</v>
      </c>
      <c r="B1546" s="29" t="s">
        <v>694</v>
      </c>
      <c r="C1546" s="35" t="s">
        <v>88</v>
      </c>
      <c r="D1546" s="35" t="s">
        <v>13</v>
      </c>
      <c r="E1546" s="35" t="s">
        <v>676</v>
      </c>
      <c r="F1546" s="35" t="s">
        <v>9</v>
      </c>
      <c r="G1546" s="30">
        <v>1200001</v>
      </c>
      <c r="H1546" s="30">
        <v>17098070</v>
      </c>
      <c r="I1546" s="18">
        <f t="shared" si="24"/>
        <v>-15898069</v>
      </c>
    </row>
    <row r="1547" spans="1:9" s="19" customFormat="1" ht="25.5">
      <c r="A1547" s="112" t="s">
        <v>27</v>
      </c>
      <c r="B1547" s="29" t="s">
        <v>694</v>
      </c>
      <c r="C1547" s="35" t="s">
        <v>88</v>
      </c>
      <c r="D1547" s="35" t="s">
        <v>13</v>
      </c>
      <c r="E1547" s="35" t="s">
        <v>676</v>
      </c>
      <c r="F1547" s="35" t="s">
        <v>28</v>
      </c>
      <c r="G1547" s="30">
        <v>1500002</v>
      </c>
      <c r="H1547" s="30">
        <v>16548070</v>
      </c>
      <c r="I1547" s="18">
        <f t="shared" si="24"/>
        <v>-15048068</v>
      </c>
    </row>
    <row r="1548" spans="1:9" s="19" customFormat="1">
      <c r="A1548" s="65" t="s">
        <v>29</v>
      </c>
      <c r="B1548" s="29" t="s">
        <v>694</v>
      </c>
      <c r="C1548" s="35" t="s">
        <v>88</v>
      </c>
      <c r="D1548" s="35" t="s">
        <v>13</v>
      </c>
      <c r="E1548" s="35" t="s">
        <v>676</v>
      </c>
      <c r="F1548" s="35" t="s">
        <v>30</v>
      </c>
      <c r="G1548" s="30">
        <v>1500002</v>
      </c>
      <c r="H1548" s="30">
        <v>550000</v>
      </c>
      <c r="I1548" s="18">
        <f t="shared" si="24"/>
        <v>950002</v>
      </c>
    </row>
    <row r="1549" spans="1:9" s="19" customFormat="1" ht="25.5">
      <c r="A1549" s="50" t="s">
        <v>662</v>
      </c>
      <c r="B1549" s="29" t="s">
        <v>694</v>
      </c>
      <c r="C1549" s="35" t="s">
        <v>88</v>
      </c>
      <c r="D1549" s="35" t="s">
        <v>13</v>
      </c>
      <c r="E1549" s="35" t="s">
        <v>677</v>
      </c>
      <c r="F1549" s="35" t="s">
        <v>9</v>
      </c>
      <c r="G1549" s="30">
        <v>10910000</v>
      </c>
      <c r="H1549" s="26">
        <v>62965889.350000001</v>
      </c>
      <c r="I1549" s="18">
        <f t="shared" si="24"/>
        <v>-52055889.350000001</v>
      </c>
    </row>
    <row r="1550" spans="1:9" s="19" customFormat="1">
      <c r="A1550" s="50" t="s">
        <v>280</v>
      </c>
      <c r="B1550" s="29"/>
      <c r="C1550" s="35"/>
      <c r="D1550" s="35"/>
      <c r="E1550" s="35"/>
      <c r="F1550" s="35"/>
      <c r="G1550" s="30"/>
      <c r="H1550" s="30">
        <v>62965877.350000001</v>
      </c>
      <c r="I1550" s="18">
        <f t="shared" si="24"/>
        <v>-62965877.350000001</v>
      </c>
    </row>
    <row r="1551" spans="1:9" s="19" customFormat="1">
      <c r="A1551" s="112" t="s">
        <v>281</v>
      </c>
      <c r="B1551" s="29" t="s">
        <v>694</v>
      </c>
      <c r="C1551" s="35" t="s">
        <v>88</v>
      </c>
      <c r="D1551" s="35" t="s">
        <v>13</v>
      </c>
      <c r="E1551" s="35" t="s">
        <v>677</v>
      </c>
      <c r="F1551" s="35" t="s">
        <v>9</v>
      </c>
      <c r="G1551" s="30">
        <v>4910000</v>
      </c>
      <c r="H1551" s="30">
        <v>62965877.350000001</v>
      </c>
      <c r="I1551" s="18">
        <f t="shared" si="24"/>
        <v>-58055877.350000001</v>
      </c>
    </row>
    <row r="1552" spans="1:9" s="19" customFormat="1">
      <c r="A1552" s="112" t="s">
        <v>370</v>
      </c>
      <c r="B1552" s="29" t="s">
        <v>694</v>
      </c>
      <c r="C1552" s="35" t="s">
        <v>88</v>
      </c>
      <c r="D1552" s="35" t="s">
        <v>13</v>
      </c>
      <c r="E1552" s="35" t="s">
        <v>677</v>
      </c>
      <c r="F1552" s="35" t="s">
        <v>9</v>
      </c>
      <c r="G1552" s="30">
        <v>6000000</v>
      </c>
      <c r="H1552" s="30">
        <v>62965877.350000001</v>
      </c>
      <c r="I1552" s="18">
        <f t="shared" si="24"/>
        <v>-56965877.350000001</v>
      </c>
    </row>
    <row r="1553" spans="1:9" s="19" customFormat="1" ht="25.5">
      <c r="A1553" s="112" t="s">
        <v>27</v>
      </c>
      <c r="B1553" s="29" t="s">
        <v>694</v>
      </c>
      <c r="C1553" s="35" t="s">
        <v>88</v>
      </c>
      <c r="D1553" s="35" t="s">
        <v>13</v>
      </c>
      <c r="E1553" s="35" t="s">
        <v>677</v>
      </c>
      <c r="F1553" s="35" t="s">
        <v>28</v>
      </c>
      <c r="G1553" s="30">
        <v>10910000</v>
      </c>
      <c r="H1553" s="30">
        <v>4165160</v>
      </c>
      <c r="I1553" s="18">
        <f t="shared" si="24"/>
        <v>6744840</v>
      </c>
    </row>
    <row r="1554" spans="1:9" s="19" customFormat="1">
      <c r="A1554" s="65" t="s">
        <v>29</v>
      </c>
      <c r="B1554" s="29" t="s">
        <v>694</v>
      </c>
      <c r="C1554" s="35" t="s">
        <v>88</v>
      </c>
      <c r="D1554" s="35" t="s">
        <v>13</v>
      </c>
      <c r="E1554" s="35" t="s">
        <v>677</v>
      </c>
      <c r="F1554" s="35" t="s">
        <v>30</v>
      </c>
      <c r="G1554" s="30">
        <v>10910000</v>
      </c>
      <c r="H1554" s="30">
        <v>4165160</v>
      </c>
      <c r="I1554" s="18">
        <f t="shared" si="24"/>
        <v>6744840</v>
      </c>
    </row>
    <row r="1555" spans="1:9" s="19" customFormat="1">
      <c r="A1555" s="111" t="s">
        <v>489</v>
      </c>
      <c r="B1555" s="20" t="s">
        <v>694</v>
      </c>
      <c r="C1555" s="21" t="s">
        <v>220</v>
      </c>
      <c r="D1555" s="21" t="s">
        <v>7</v>
      </c>
      <c r="E1555" s="21" t="s">
        <v>8</v>
      </c>
      <c r="F1555" s="21" t="s">
        <v>9</v>
      </c>
      <c r="G1555" s="22">
        <v>4457428.7699999996</v>
      </c>
      <c r="H1555" s="30">
        <v>4165160</v>
      </c>
      <c r="I1555" s="18">
        <f t="shared" si="24"/>
        <v>292268.76999999955</v>
      </c>
    </row>
    <row r="1556" spans="1:9" s="66" customFormat="1">
      <c r="A1556" s="132" t="s">
        <v>221</v>
      </c>
      <c r="B1556" s="24" t="s">
        <v>694</v>
      </c>
      <c r="C1556" s="25" t="s">
        <v>220</v>
      </c>
      <c r="D1556" s="25" t="s">
        <v>11</v>
      </c>
      <c r="E1556" s="25" t="s">
        <v>8</v>
      </c>
      <c r="F1556" s="25" t="s">
        <v>9</v>
      </c>
      <c r="G1556" s="26">
        <v>4457428.7699999996</v>
      </c>
      <c r="H1556" s="30">
        <v>2000000</v>
      </c>
      <c r="I1556" s="18">
        <f t="shared" si="24"/>
        <v>2457428.7699999996</v>
      </c>
    </row>
    <row r="1557" spans="1:9" s="66" customFormat="1">
      <c r="A1557" s="112" t="s">
        <v>222</v>
      </c>
      <c r="B1557" s="29" t="s">
        <v>694</v>
      </c>
      <c r="C1557" s="29" t="s">
        <v>220</v>
      </c>
      <c r="D1557" s="29" t="s">
        <v>11</v>
      </c>
      <c r="E1557" s="29" t="s">
        <v>223</v>
      </c>
      <c r="F1557" s="29" t="s">
        <v>9</v>
      </c>
      <c r="G1557" s="30">
        <v>4457428.7699999996</v>
      </c>
      <c r="H1557" s="30">
        <v>2000000</v>
      </c>
      <c r="I1557" s="18">
        <f t="shared" si="24"/>
        <v>2457428.7699999996</v>
      </c>
    </row>
    <row r="1558" spans="1:9" s="19" customFormat="1" ht="51">
      <c r="A1558" s="113" t="s">
        <v>703</v>
      </c>
      <c r="B1558" s="35" t="s">
        <v>694</v>
      </c>
      <c r="C1558" s="35" t="s">
        <v>220</v>
      </c>
      <c r="D1558" s="35" t="s">
        <v>11</v>
      </c>
      <c r="E1558" s="35" t="s">
        <v>225</v>
      </c>
      <c r="F1558" s="35" t="s">
        <v>9</v>
      </c>
      <c r="G1558" s="36">
        <v>2462500</v>
      </c>
      <c r="H1558" s="30">
        <v>2000000</v>
      </c>
      <c r="I1558" s="18">
        <f t="shared" si="24"/>
        <v>462500</v>
      </c>
    </row>
    <row r="1559" spans="1:9" s="19" customFormat="1" ht="63.75">
      <c r="A1559" s="57" t="s">
        <v>226</v>
      </c>
      <c r="B1559" s="35" t="s">
        <v>694</v>
      </c>
      <c r="C1559" s="35" t="s">
        <v>220</v>
      </c>
      <c r="D1559" s="35" t="s">
        <v>11</v>
      </c>
      <c r="E1559" s="35" t="s">
        <v>227</v>
      </c>
      <c r="F1559" s="35" t="s">
        <v>9</v>
      </c>
      <c r="G1559" s="36">
        <v>2462500</v>
      </c>
      <c r="H1559" s="30">
        <v>17761830</v>
      </c>
      <c r="I1559" s="18">
        <f t="shared" si="24"/>
        <v>-15299330</v>
      </c>
    </row>
    <row r="1560" spans="1:9" s="19" customFormat="1" ht="25.5">
      <c r="A1560" s="113" t="s">
        <v>228</v>
      </c>
      <c r="B1560" s="35" t="s">
        <v>694</v>
      </c>
      <c r="C1560" s="35" t="s">
        <v>220</v>
      </c>
      <c r="D1560" s="35" t="s">
        <v>11</v>
      </c>
      <c r="E1560" s="35" t="s">
        <v>229</v>
      </c>
      <c r="F1560" s="35" t="s">
        <v>9</v>
      </c>
      <c r="G1560" s="36">
        <v>911500</v>
      </c>
      <c r="H1560" s="30">
        <v>17761830</v>
      </c>
      <c r="I1560" s="18">
        <f t="shared" si="24"/>
        <v>-16850330</v>
      </c>
    </row>
    <row r="1561" spans="1:9" s="19" customFormat="1" ht="25.5">
      <c r="A1561" s="112" t="s">
        <v>27</v>
      </c>
      <c r="B1561" s="35" t="s">
        <v>694</v>
      </c>
      <c r="C1561" s="35" t="s">
        <v>220</v>
      </c>
      <c r="D1561" s="35" t="s">
        <v>11</v>
      </c>
      <c r="E1561" s="35" t="s">
        <v>229</v>
      </c>
      <c r="F1561" s="35" t="s">
        <v>28</v>
      </c>
      <c r="G1561" s="30">
        <v>911500</v>
      </c>
      <c r="H1561" s="30">
        <v>17761830</v>
      </c>
      <c r="I1561" s="18">
        <f t="shared" si="24"/>
        <v>-16850330</v>
      </c>
    </row>
    <row r="1562" spans="1:9" s="66" customFormat="1">
      <c r="A1562" s="65" t="s">
        <v>29</v>
      </c>
      <c r="B1562" s="35" t="s">
        <v>694</v>
      </c>
      <c r="C1562" s="35" t="s">
        <v>220</v>
      </c>
      <c r="D1562" s="35" t="s">
        <v>11</v>
      </c>
      <c r="E1562" s="35" t="s">
        <v>229</v>
      </c>
      <c r="F1562" s="35" t="s">
        <v>30</v>
      </c>
      <c r="G1562" s="30">
        <v>911500</v>
      </c>
      <c r="H1562" s="30">
        <v>39038887.350000001</v>
      </c>
      <c r="I1562" s="18">
        <f t="shared" si="24"/>
        <v>-38127387.350000001</v>
      </c>
    </row>
    <row r="1563" spans="1:9" s="66" customFormat="1" ht="25.5">
      <c r="A1563" s="50" t="s">
        <v>678</v>
      </c>
      <c r="B1563" s="35" t="s">
        <v>694</v>
      </c>
      <c r="C1563" s="35" t="s">
        <v>220</v>
      </c>
      <c r="D1563" s="35" t="s">
        <v>11</v>
      </c>
      <c r="E1563" s="35" t="s">
        <v>679</v>
      </c>
      <c r="F1563" s="35" t="s">
        <v>9</v>
      </c>
      <c r="G1563" s="63">
        <v>1551000</v>
      </c>
      <c r="H1563" s="45"/>
      <c r="I1563" s="18">
        <f t="shared" si="24"/>
        <v>1551000</v>
      </c>
    </row>
    <row r="1564" spans="1:9" s="66" customFormat="1" ht="25.5">
      <c r="A1564" s="112" t="s">
        <v>27</v>
      </c>
      <c r="B1564" s="35" t="s">
        <v>694</v>
      </c>
      <c r="C1564" s="35" t="s">
        <v>220</v>
      </c>
      <c r="D1564" s="35" t="s">
        <v>11</v>
      </c>
      <c r="E1564" s="35" t="s">
        <v>679</v>
      </c>
      <c r="F1564" s="35" t="s">
        <v>28</v>
      </c>
      <c r="G1564" s="30">
        <v>1551000</v>
      </c>
      <c r="H1564" s="30">
        <v>39038890</v>
      </c>
      <c r="I1564" s="18">
        <f t="shared" si="24"/>
        <v>-37487890</v>
      </c>
    </row>
    <row r="1565" spans="1:9" s="66" customFormat="1">
      <c r="A1565" s="65" t="s">
        <v>29</v>
      </c>
      <c r="B1565" s="35" t="s">
        <v>694</v>
      </c>
      <c r="C1565" s="35" t="s">
        <v>220</v>
      </c>
      <c r="D1565" s="35" t="s">
        <v>11</v>
      </c>
      <c r="E1565" s="35" t="s">
        <v>679</v>
      </c>
      <c r="F1565" s="35" t="s">
        <v>30</v>
      </c>
      <c r="G1565" s="30">
        <v>1551000</v>
      </c>
      <c r="H1565" s="30">
        <v>39038887.350000001</v>
      </c>
      <c r="I1565" s="18">
        <f t="shared" si="24"/>
        <v>-37487887.350000001</v>
      </c>
    </row>
    <row r="1566" spans="1:9" s="66" customFormat="1">
      <c r="A1566" s="112" t="s">
        <v>454</v>
      </c>
      <c r="B1566" s="29" t="s">
        <v>694</v>
      </c>
      <c r="C1566" s="29" t="s">
        <v>220</v>
      </c>
      <c r="D1566" s="29" t="s">
        <v>11</v>
      </c>
      <c r="E1566" s="29" t="s">
        <v>455</v>
      </c>
      <c r="F1566" s="29" t="s">
        <v>9</v>
      </c>
      <c r="G1566" s="30">
        <v>1994928.77</v>
      </c>
      <c r="H1566" s="30">
        <v>39038887.350000001</v>
      </c>
      <c r="I1566" s="18">
        <f t="shared" si="24"/>
        <v>-37043958.579999998</v>
      </c>
    </row>
    <row r="1567" spans="1:9" s="66" customFormat="1" ht="38.25">
      <c r="A1567" s="112" t="s">
        <v>458</v>
      </c>
      <c r="B1567" s="29" t="s">
        <v>694</v>
      </c>
      <c r="C1567" s="29" t="s">
        <v>220</v>
      </c>
      <c r="D1567" s="29" t="s">
        <v>11</v>
      </c>
      <c r="E1567" s="29" t="s">
        <v>459</v>
      </c>
      <c r="F1567" s="29" t="s">
        <v>9</v>
      </c>
      <c r="G1567" s="30">
        <v>1994928.77</v>
      </c>
      <c r="H1567" s="30">
        <v>12</v>
      </c>
      <c r="I1567" s="18">
        <f t="shared" si="24"/>
        <v>1994916.77</v>
      </c>
    </row>
    <row r="1568" spans="1:9" s="66" customFormat="1" ht="63.75">
      <c r="A1568" s="112" t="s">
        <v>1020</v>
      </c>
      <c r="B1568" s="28" t="s">
        <v>694</v>
      </c>
      <c r="C1568" s="29" t="s">
        <v>220</v>
      </c>
      <c r="D1568" s="29" t="s">
        <v>11</v>
      </c>
      <c r="E1568" s="29" t="s">
        <v>1021</v>
      </c>
      <c r="F1568" s="29" t="s">
        <v>9</v>
      </c>
      <c r="G1568" s="30">
        <v>1994928.77</v>
      </c>
      <c r="H1568" s="30">
        <v>12</v>
      </c>
      <c r="I1568" s="18">
        <f t="shared" si="24"/>
        <v>1994916.77</v>
      </c>
    </row>
    <row r="1569" spans="1:9" s="66" customFormat="1">
      <c r="A1569" s="50" t="s">
        <v>280</v>
      </c>
      <c r="B1569" s="28"/>
      <c r="C1569" s="29"/>
      <c r="D1569" s="29"/>
      <c r="E1569" s="29"/>
      <c r="F1569" s="29"/>
      <c r="G1569" s="30"/>
      <c r="H1569" s="30">
        <v>12</v>
      </c>
      <c r="I1569" s="18">
        <f t="shared" si="24"/>
        <v>-12</v>
      </c>
    </row>
    <row r="1570" spans="1:9" s="19" customFormat="1">
      <c r="A1570" s="112" t="s">
        <v>281</v>
      </c>
      <c r="B1570" s="28" t="s">
        <v>694</v>
      </c>
      <c r="C1570" s="29" t="s">
        <v>220</v>
      </c>
      <c r="D1570" s="29" t="s">
        <v>11</v>
      </c>
      <c r="E1570" s="29" t="s">
        <v>1021</v>
      </c>
      <c r="F1570" s="29" t="s">
        <v>9</v>
      </c>
      <c r="G1570" s="30">
        <v>1994928.77</v>
      </c>
      <c r="H1570" s="30">
        <v>12</v>
      </c>
      <c r="I1570" s="18">
        <f t="shared" si="24"/>
        <v>1994916.77</v>
      </c>
    </row>
    <row r="1571" spans="1:9" s="19" customFormat="1" ht="25.5">
      <c r="A1571" s="112" t="s">
        <v>27</v>
      </c>
      <c r="B1571" s="28" t="s">
        <v>694</v>
      </c>
      <c r="C1571" s="29" t="s">
        <v>220</v>
      </c>
      <c r="D1571" s="29" t="s">
        <v>11</v>
      </c>
      <c r="E1571" s="29" t="s">
        <v>1021</v>
      </c>
      <c r="F1571" s="29" t="s">
        <v>28</v>
      </c>
      <c r="G1571" s="30">
        <v>1994928.77</v>
      </c>
      <c r="H1571" s="30">
        <v>12</v>
      </c>
      <c r="I1571" s="18">
        <f t="shared" si="24"/>
        <v>1994916.77</v>
      </c>
    </row>
    <row r="1572" spans="1:9" s="19" customFormat="1" ht="25.5">
      <c r="A1572" s="65" t="s">
        <v>671</v>
      </c>
      <c r="B1572" s="28" t="s">
        <v>694</v>
      </c>
      <c r="C1572" s="29" t="s">
        <v>220</v>
      </c>
      <c r="D1572" s="29" t="s">
        <v>11</v>
      </c>
      <c r="E1572" s="29" t="s">
        <v>1021</v>
      </c>
      <c r="F1572" s="29" t="s">
        <v>672</v>
      </c>
      <c r="G1572" s="30">
        <v>1994928.77</v>
      </c>
      <c r="H1572" s="26">
        <v>297745313.64999998</v>
      </c>
      <c r="I1572" s="18">
        <f t="shared" si="24"/>
        <v>-295750384.88</v>
      </c>
    </row>
    <row r="1573" spans="1:9" s="19" customFormat="1">
      <c r="A1573" s="112"/>
      <c r="B1573" s="35"/>
      <c r="C1573" s="35"/>
      <c r="D1573" s="35"/>
      <c r="E1573" s="35"/>
      <c r="F1573" s="35"/>
      <c r="G1573" s="30"/>
      <c r="H1573" s="40">
        <v>5251460</v>
      </c>
      <c r="I1573" s="18">
        <f t="shared" si="24"/>
        <v>-5251460</v>
      </c>
    </row>
    <row r="1574" spans="1:9" s="19" customFormat="1">
      <c r="A1574" s="110" t="s">
        <v>704</v>
      </c>
      <c r="B1574" s="16" t="s">
        <v>358</v>
      </c>
      <c r="C1574" s="17" t="s">
        <v>7</v>
      </c>
      <c r="D1574" s="17" t="s">
        <v>7</v>
      </c>
      <c r="E1574" s="17" t="s">
        <v>8</v>
      </c>
      <c r="F1574" s="17" t="s">
        <v>9</v>
      </c>
      <c r="G1574" s="64">
        <v>1852237840</v>
      </c>
      <c r="H1574" s="40">
        <v>5251460</v>
      </c>
      <c r="I1574" s="18">
        <f t="shared" si="24"/>
        <v>1846986380</v>
      </c>
    </row>
    <row r="1575" spans="1:9" s="19" customFormat="1">
      <c r="A1575" s="111" t="s">
        <v>10</v>
      </c>
      <c r="B1575" s="20" t="s">
        <v>358</v>
      </c>
      <c r="C1575" s="21" t="s">
        <v>11</v>
      </c>
      <c r="D1575" s="21" t="s">
        <v>7</v>
      </c>
      <c r="E1575" s="21" t="s">
        <v>8</v>
      </c>
      <c r="F1575" s="21" t="s">
        <v>9</v>
      </c>
      <c r="G1575" s="22">
        <v>571660</v>
      </c>
      <c r="H1575" s="40">
        <v>5251460</v>
      </c>
      <c r="I1575" s="18">
        <f t="shared" si="24"/>
        <v>-4679800</v>
      </c>
    </row>
    <row r="1576" spans="1:9" s="19" customFormat="1">
      <c r="A1576" s="23" t="s">
        <v>49</v>
      </c>
      <c r="B1576" s="24" t="s">
        <v>358</v>
      </c>
      <c r="C1576" s="25" t="s">
        <v>11</v>
      </c>
      <c r="D1576" s="25" t="s">
        <v>50</v>
      </c>
      <c r="E1576" s="25" t="s">
        <v>8</v>
      </c>
      <c r="F1576" s="25" t="s">
        <v>9</v>
      </c>
      <c r="G1576" s="26">
        <v>571660</v>
      </c>
      <c r="H1576" s="40">
        <v>5251460</v>
      </c>
      <c r="I1576" s="18">
        <f t="shared" si="24"/>
        <v>-4679800</v>
      </c>
    </row>
    <row r="1577" spans="1:9" s="19" customFormat="1" ht="38.25">
      <c r="A1577" s="112" t="s">
        <v>239</v>
      </c>
      <c r="B1577" s="28" t="s">
        <v>358</v>
      </c>
      <c r="C1577" s="29" t="s">
        <v>11</v>
      </c>
      <c r="D1577" s="29" t="s">
        <v>50</v>
      </c>
      <c r="E1577" s="54" t="s">
        <v>240</v>
      </c>
      <c r="F1577" s="29" t="s">
        <v>9</v>
      </c>
      <c r="G1577" s="30">
        <v>71660</v>
      </c>
      <c r="H1577" s="40">
        <v>5251460</v>
      </c>
      <c r="I1577" s="18">
        <f t="shared" si="24"/>
        <v>-5179800</v>
      </c>
    </row>
    <row r="1578" spans="1:9" s="19" customFormat="1" ht="51">
      <c r="A1578" s="112" t="s">
        <v>241</v>
      </c>
      <c r="B1578" s="28" t="s">
        <v>358</v>
      </c>
      <c r="C1578" s="29" t="s">
        <v>11</v>
      </c>
      <c r="D1578" s="29" t="s">
        <v>50</v>
      </c>
      <c r="E1578" s="54" t="s">
        <v>242</v>
      </c>
      <c r="F1578" s="29" t="s">
        <v>9</v>
      </c>
      <c r="G1578" s="30">
        <v>71660</v>
      </c>
      <c r="H1578" s="30">
        <v>5251460</v>
      </c>
      <c r="I1578" s="18">
        <f t="shared" si="24"/>
        <v>-5179800</v>
      </c>
    </row>
    <row r="1579" spans="1:9" s="19" customFormat="1" ht="38.25">
      <c r="A1579" s="112" t="s">
        <v>243</v>
      </c>
      <c r="B1579" s="28" t="s">
        <v>358</v>
      </c>
      <c r="C1579" s="29" t="s">
        <v>11</v>
      </c>
      <c r="D1579" s="29" t="s">
        <v>50</v>
      </c>
      <c r="E1579" s="54" t="s">
        <v>267</v>
      </c>
      <c r="F1579" s="29" t="s">
        <v>9</v>
      </c>
      <c r="G1579" s="30">
        <v>71660</v>
      </c>
      <c r="H1579" s="40">
        <v>292493853.64999998</v>
      </c>
      <c r="I1579" s="18">
        <f t="shared" si="24"/>
        <v>-292422193.64999998</v>
      </c>
    </row>
    <row r="1580" spans="1:9" s="19" customFormat="1" ht="25.5">
      <c r="A1580" s="112" t="s">
        <v>247</v>
      </c>
      <c r="B1580" s="28" t="s">
        <v>358</v>
      </c>
      <c r="C1580" s="29" t="s">
        <v>11</v>
      </c>
      <c r="D1580" s="29" t="s">
        <v>50</v>
      </c>
      <c r="E1580" s="29" t="s">
        <v>936</v>
      </c>
      <c r="F1580" s="29" t="s">
        <v>9</v>
      </c>
      <c r="G1580" s="30">
        <v>71660</v>
      </c>
      <c r="H1580" s="40">
        <v>292493853.64999998</v>
      </c>
      <c r="I1580" s="18">
        <f t="shared" si="24"/>
        <v>-292422193.64999998</v>
      </c>
    </row>
    <row r="1581" spans="1:9" s="19" customFormat="1" ht="25.5">
      <c r="A1581" s="112" t="s">
        <v>27</v>
      </c>
      <c r="B1581" s="28" t="s">
        <v>358</v>
      </c>
      <c r="C1581" s="29" t="s">
        <v>11</v>
      </c>
      <c r="D1581" s="29" t="s">
        <v>50</v>
      </c>
      <c r="E1581" s="29" t="s">
        <v>936</v>
      </c>
      <c r="F1581" s="29" t="s">
        <v>28</v>
      </c>
      <c r="G1581" s="30">
        <v>71660</v>
      </c>
      <c r="H1581" s="40">
        <v>186791123.65000001</v>
      </c>
      <c r="I1581" s="18">
        <f t="shared" si="24"/>
        <v>-186719463.65000001</v>
      </c>
    </row>
    <row r="1582" spans="1:9" s="19" customFormat="1">
      <c r="A1582" s="65" t="s">
        <v>29</v>
      </c>
      <c r="B1582" s="28" t="s">
        <v>358</v>
      </c>
      <c r="C1582" s="29" t="s">
        <v>11</v>
      </c>
      <c r="D1582" s="29" t="s">
        <v>50</v>
      </c>
      <c r="E1582" s="29" t="s">
        <v>936</v>
      </c>
      <c r="F1582" s="29" t="s">
        <v>30</v>
      </c>
      <c r="G1582" s="30">
        <v>71660</v>
      </c>
      <c r="H1582" s="40">
        <v>74966538.549999997</v>
      </c>
      <c r="I1582" s="18">
        <f t="shared" si="24"/>
        <v>-74894878.549999997</v>
      </c>
    </row>
    <row r="1583" spans="1:9" s="19" customFormat="1" ht="25.5">
      <c r="A1583" s="112" t="s">
        <v>705</v>
      </c>
      <c r="B1583" s="29" t="s">
        <v>358</v>
      </c>
      <c r="C1583" s="29" t="s">
        <v>11</v>
      </c>
      <c r="D1583" s="29" t="s">
        <v>50</v>
      </c>
      <c r="E1583" s="29" t="s">
        <v>706</v>
      </c>
      <c r="F1583" s="29" t="s">
        <v>9</v>
      </c>
      <c r="G1583" s="30">
        <v>500000</v>
      </c>
      <c r="H1583" s="40">
        <v>74966538.549999997</v>
      </c>
      <c r="I1583" s="18">
        <f t="shared" si="24"/>
        <v>-74466538.549999997</v>
      </c>
    </row>
    <row r="1584" spans="1:9" s="19" customFormat="1" ht="25.5">
      <c r="A1584" s="112" t="s">
        <v>707</v>
      </c>
      <c r="B1584" s="29" t="s">
        <v>358</v>
      </c>
      <c r="C1584" s="29" t="s">
        <v>11</v>
      </c>
      <c r="D1584" s="29" t="s">
        <v>50</v>
      </c>
      <c r="E1584" s="29" t="s">
        <v>708</v>
      </c>
      <c r="F1584" s="29" t="s">
        <v>9</v>
      </c>
      <c r="G1584" s="30">
        <v>500000</v>
      </c>
      <c r="H1584" s="30">
        <v>74966538.549999997</v>
      </c>
      <c r="I1584" s="18">
        <f t="shared" si="24"/>
        <v>-74466538.549999997</v>
      </c>
    </row>
    <row r="1585" spans="1:9" s="19" customFormat="1" ht="25.5">
      <c r="A1585" s="112" t="s">
        <v>176</v>
      </c>
      <c r="B1585" s="29" t="s">
        <v>358</v>
      </c>
      <c r="C1585" s="29" t="s">
        <v>11</v>
      </c>
      <c r="D1585" s="29" t="s">
        <v>50</v>
      </c>
      <c r="E1585" s="29" t="s">
        <v>709</v>
      </c>
      <c r="F1585" s="29" t="s">
        <v>9</v>
      </c>
      <c r="G1585" s="30">
        <v>500000</v>
      </c>
      <c r="H1585" s="40">
        <v>4300000</v>
      </c>
      <c r="I1585" s="18">
        <f t="shared" si="24"/>
        <v>-3800000</v>
      </c>
    </row>
    <row r="1586" spans="1:9" s="19" customFormat="1">
      <c r="A1586" s="112" t="s">
        <v>178</v>
      </c>
      <c r="B1586" s="29" t="s">
        <v>358</v>
      </c>
      <c r="C1586" s="29" t="s">
        <v>11</v>
      </c>
      <c r="D1586" s="29" t="s">
        <v>50</v>
      </c>
      <c r="E1586" s="29" t="s">
        <v>709</v>
      </c>
      <c r="F1586" s="29" t="s">
        <v>179</v>
      </c>
      <c r="G1586" s="30">
        <v>500000</v>
      </c>
      <c r="H1586" s="40">
        <v>4300000</v>
      </c>
      <c r="I1586" s="18">
        <f t="shared" si="24"/>
        <v>-3800000</v>
      </c>
    </row>
    <row r="1587" spans="1:9" s="19" customFormat="1" ht="25.5">
      <c r="A1587" s="65" t="s">
        <v>180</v>
      </c>
      <c r="B1587" s="29" t="s">
        <v>358</v>
      </c>
      <c r="C1587" s="29" t="s">
        <v>11</v>
      </c>
      <c r="D1587" s="29" t="s">
        <v>50</v>
      </c>
      <c r="E1587" s="29" t="s">
        <v>709</v>
      </c>
      <c r="F1587" s="29" t="s">
        <v>181</v>
      </c>
      <c r="G1587" s="30">
        <v>500000</v>
      </c>
      <c r="H1587" s="30">
        <v>4300000</v>
      </c>
      <c r="I1587" s="18">
        <f t="shared" si="24"/>
        <v>-3800000</v>
      </c>
    </row>
    <row r="1588" spans="1:9" s="19" customFormat="1">
      <c r="A1588" s="111" t="s">
        <v>184</v>
      </c>
      <c r="B1588" s="20" t="s">
        <v>358</v>
      </c>
      <c r="C1588" s="21" t="s">
        <v>76</v>
      </c>
      <c r="D1588" s="21" t="s">
        <v>7</v>
      </c>
      <c r="E1588" s="21" t="s">
        <v>8</v>
      </c>
      <c r="F1588" s="21" t="s">
        <v>9</v>
      </c>
      <c r="G1588" s="22">
        <v>814550927.08999991</v>
      </c>
      <c r="H1588" s="40">
        <v>10451200</v>
      </c>
      <c r="I1588" s="18">
        <f t="shared" si="24"/>
        <v>804099727.08999991</v>
      </c>
    </row>
    <row r="1589" spans="1:9" s="19" customFormat="1">
      <c r="A1589" s="23" t="s">
        <v>1023</v>
      </c>
      <c r="B1589" s="24" t="s">
        <v>358</v>
      </c>
      <c r="C1589" s="25" t="s">
        <v>76</v>
      </c>
      <c r="D1589" s="25" t="s">
        <v>288</v>
      </c>
      <c r="E1589" s="25" t="s">
        <v>8</v>
      </c>
      <c r="F1589" s="25" t="s">
        <v>9</v>
      </c>
      <c r="G1589" s="26">
        <v>103295842.11</v>
      </c>
      <c r="H1589" s="40">
        <v>10451200</v>
      </c>
      <c r="I1589" s="18">
        <f t="shared" si="24"/>
        <v>92844642.109999999</v>
      </c>
    </row>
    <row r="1590" spans="1:9" s="19" customFormat="1" ht="38.25">
      <c r="A1590" s="50" t="s">
        <v>463</v>
      </c>
      <c r="B1590" s="29" t="s">
        <v>358</v>
      </c>
      <c r="C1590" s="29" t="s">
        <v>76</v>
      </c>
      <c r="D1590" s="29" t="s">
        <v>288</v>
      </c>
      <c r="E1590" s="29" t="s">
        <v>464</v>
      </c>
      <c r="F1590" s="29" t="s">
        <v>9</v>
      </c>
      <c r="G1590" s="30">
        <v>103295842.11</v>
      </c>
      <c r="H1590" s="30">
        <v>10451200</v>
      </c>
      <c r="I1590" s="18">
        <f t="shared" si="24"/>
        <v>92844642.109999999</v>
      </c>
    </row>
    <row r="1591" spans="1:9" s="19" customFormat="1">
      <c r="A1591" s="112" t="s">
        <v>465</v>
      </c>
      <c r="B1591" s="29" t="s">
        <v>358</v>
      </c>
      <c r="C1591" s="29" t="s">
        <v>76</v>
      </c>
      <c r="D1591" s="29" t="s">
        <v>288</v>
      </c>
      <c r="E1591" s="29" t="s">
        <v>466</v>
      </c>
      <c r="F1591" s="29" t="s">
        <v>9</v>
      </c>
      <c r="G1591" s="30">
        <v>103295842.11</v>
      </c>
      <c r="H1591" s="40">
        <v>11809500</v>
      </c>
      <c r="I1591" s="18">
        <f t="shared" si="24"/>
        <v>91486342.109999999</v>
      </c>
    </row>
    <row r="1592" spans="1:9" s="19" customFormat="1" ht="25.5">
      <c r="A1592" s="119" t="s">
        <v>467</v>
      </c>
      <c r="B1592" s="29" t="s">
        <v>358</v>
      </c>
      <c r="C1592" s="29" t="s">
        <v>76</v>
      </c>
      <c r="D1592" s="29" t="s">
        <v>288</v>
      </c>
      <c r="E1592" s="29" t="s">
        <v>468</v>
      </c>
      <c r="F1592" s="29" t="s">
        <v>9</v>
      </c>
      <c r="G1592" s="30">
        <v>103295842.11</v>
      </c>
      <c r="H1592" s="40">
        <v>11809500</v>
      </c>
      <c r="I1592" s="18">
        <f t="shared" si="24"/>
        <v>91486342.109999999</v>
      </c>
    </row>
    <row r="1593" spans="1:9" s="19" customFormat="1" ht="38.25">
      <c r="A1593" s="112" t="s">
        <v>1024</v>
      </c>
      <c r="B1593" s="29" t="s">
        <v>358</v>
      </c>
      <c r="C1593" s="29" t="s">
        <v>76</v>
      </c>
      <c r="D1593" s="29" t="s">
        <v>288</v>
      </c>
      <c r="E1593" s="29" t="s">
        <v>1025</v>
      </c>
      <c r="F1593" s="29" t="s">
        <v>9</v>
      </c>
      <c r="G1593" s="30">
        <v>103295842.11</v>
      </c>
      <c r="H1593" s="30">
        <v>11809500</v>
      </c>
      <c r="I1593" s="18">
        <f t="shared" si="24"/>
        <v>91486342.109999999</v>
      </c>
    </row>
    <row r="1594" spans="1:9" s="19" customFormat="1">
      <c r="A1594" s="112" t="s">
        <v>280</v>
      </c>
      <c r="B1594" s="29"/>
      <c r="C1594" s="29"/>
      <c r="D1594" s="29"/>
      <c r="E1594" s="29"/>
      <c r="F1594" s="29"/>
      <c r="G1594" s="30"/>
      <c r="H1594" s="40">
        <v>18688990</v>
      </c>
      <c r="I1594" s="18">
        <f t="shared" si="24"/>
        <v>-18688990</v>
      </c>
    </row>
    <row r="1595" spans="1:9" s="19" customFormat="1">
      <c r="A1595" s="112" t="s">
        <v>281</v>
      </c>
      <c r="B1595" s="29" t="s">
        <v>358</v>
      </c>
      <c r="C1595" s="29" t="s">
        <v>76</v>
      </c>
      <c r="D1595" s="29" t="s">
        <v>288</v>
      </c>
      <c r="E1595" s="29" t="s">
        <v>1025</v>
      </c>
      <c r="F1595" s="29" t="s">
        <v>9</v>
      </c>
      <c r="G1595" s="30">
        <v>5164792.1100000003</v>
      </c>
      <c r="H1595" s="40">
        <v>18688990</v>
      </c>
      <c r="I1595" s="18">
        <f t="shared" si="24"/>
        <v>-13524197.890000001</v>
      </c>
    </row>
    <row r="1596" spans="1:9" s="19" customFormat="1">
      <c r="A1596" s="112" t="s">
        <v>370</v>
      </c>
      <c r="B1596" s="29" t="s">
        <v>358</v>
      </c>
      <c r="C1596" s="29" t="s">
        <v>76</v>
      </c>
      <c r="D1596" s="29" t="s">
        <v>288</v>
      </c>
      <c r="E1596" s="29" t="s">
        <v>1025</v>
      </c>
      <c r="F1596" s="29" t="s">
        <v>9</v>
      </c>
      <c r="G1596" s="30">
        <v>98131050</v>
      </c>
      <c r="H1596" s="30">
        <v>18688990</v>
      </c>
      <c r="I1596" s="18">
        <f t="shared" si="24"/>
        <v>79442060</v>
      </c>
    </row>
    <row r="1597" spans="1:9" s="19" customFormat="1">
      <c r="A1597" s="27" t="s">
        <v>351</v>
      </c>
      <c r="B1597" s="29" t="s">
        <v>358</v>
      </c>
      <c r="C1597" s="29" t="s">
        <v>76</v>
      </c>
      <c r="D1597" s="29" t="s">
        <v>288</v>
      </c>
      <c r="E1597" s="29" t="s">
        <v>1025</v>
      </c>
      <c r="F1597" s="29" t="s">
        <v>352</v>
      </c>
      <c r="G1597" s="30">
        <v>103295842.11</v>
      </c>
      <c r="H1597" s="40">
        <v>15438053</v>
      </c>
      <c r="I1597" s="18">
        <f t="shared" si="24"/>
        <v>87857789.109999999</v>
      </c>
    </row>
    <row r="1598" spans="1:9" s="19" customFormat="1">
      <c r="A1598" s="65" t="s">
        <v>355</v>
      </c>
      <c r="B1598" s="29" t="s">
        <v>358</v>
      </c>
      <c r="C1598" s="29" t="s">
        <v>76</v>
      </c>
      <c r="D1598" s="29" t="s">
        <v>288</v>
      </c>
      <c r="E1598" s="29" t="s">
        <v>1025</v>
      </c>
      <c r="F1598" s="114">
        <v>612</v>
      </c>
      <c r="G1598" s="30">
        <v>103295842.11</v>
      </c>
      <c r="H1598" s="40">
        <v>15438053</v>
      </c>
      <c r="I1598" s="18">
        <f t="shared" si="24"/>
        <v>87857789.109999999</v>
      </c>
    </row>
    <row r="1599" spans="1:9" s="19" customFormat="1">
      <c r="A1599" s="23" t="s">
        <v>710</v>
      </c>
      <c r="B1599" s="24" t="s">
        <v>358</v>
      </c>
      <c r="C1599" s="25" t="s">
        <v>76</v>
      </c>
      <c r="D1599" s="25" t="s">
        <v>216</v>
      </c>
      <c r="E1599" s="25" t="s">
        <v>8</v>
      </c>
      <c r="F1599" s="25" t="s">
        <v>9</v>
      </c>
      <c r="G1599" s="26">
        <v>20793887.370000001</v>
      </c>
      <c r="H1599" s="30">
        <v>15438053</v>
      </c>
      <c r="I1599" s="18">
        <f t="shared" ref="I1599:I1662" si="25">G1599-H1599</f>
        <v>5355834.370000001</v>
      </c>
    </row>
    <row r="1600" spans="1:9" s="19" customFormat="1" ht="38.25">
      <c r="A1600" s="50" t="s">
        <v>463</v>
      </c>
      <c r="B1600" s="29" t="s">
        <v>358</v>
      </c>
      <c r="C1600" s="29" t="s">
        <v>76</v>
      </c>
      <c r="D1600" s="29" t="s">
        <v>216</v>
      </c>
      <c r="E1600" s="29" t="s">
        <v>464</v>
      </c>
      <c r="F1600" s="29" t="s">
        <v>9</v>
      </c>
      <c r="G1600" s="30">
        <v>20793887.370000001</v>
      </c>
      <c r="H1600" s="40">
        <v>2036842.1</v>
      </c>
      <c r="I1600" s="18">
        <f t="shared" si="25"/>
        <v>18757045.27</v>
      </c>
    </row>
    <row r="1601" spans="1:9" s="19" customFormat="1">
      <c r="A1601" s="112" t="s">
        <v>465</v>
      </c>
      <c r="B1601" s="29" t="s">
        <v>358</v>
      </c>
      <c r="C1601" s="29" t="s">
        <v>76</v>
      </c>
      <c r="D1601" s="29" t="s">
        <v>216</v>
      </c>
      <c r="E1601" s="29" t="s">
        <v>466</v>
      </c>
      <c r="F1601" s="29" t="s">
        <v>9</v>
      </c>
      <c r="G1601" s="30">
        <v>20793887.370000001</v>
      </c>
      <c r="H1601" s="40">
        <v>2036842.1</v>
      </c>
      <c r="I1601" s="18">
        <f t="shared" si="25"/>
        <v>18757045.27</v>
      </c>
    </row>
    <row r="1602" spans="1:9" s="19" customFormat="1" ht="38.25">
      <c r="A1602" s="112" t="s">
        <v>711</v>
      </c>
      <c r="B1602" s="29" t="s">
        <v>358</v>
      </c>
      <c r="C1602" s="29" t="s">
        <v>76</v>
      </c>
      <c r="D1602" s="29" t="s">
        <v>216</v>
      </c>
      <c r="E1602" s="29" t="s">
        <v>712</v>
      </c>
      <c r="F1602" s="29" t="s">
        <v>9</v>
      </c>
      <c r="G1602" s="30">
        <v>20793887.370000001</v>
      </c>
      <c r="H1602" s="30">
        <v>2036842.1</v>
      </c>
      <c r="I1602" s="18">
        <f t="shared" si="25"/>
        <v>18757045.27</v>
      </c>
    </row>
    <row r="1603" spans="1:9" s="19" customFormat="1" ht="25.5">
      <c r="A1603" s="112" t="s">
        <v>126</v>
      </c>
      <c r="B1603" s="29" t="s">
        <v>358</v>
      </c>
      <c r="C1603" s="29" t="s">
        <v>76</v>
      </c>
      <c r="D1603" s="29" t="s">
        <v>216</v>
      </c>
      <c r="E1603" s="29" t="s">
        <v>713</v>
      </c>
      <c r="F1603" s="29" t="s">
        <v>9</v>
      </c>
      <c r="G1603" s="30">
        <v>20793887.370000001</v>
      </c>
      <c r="H1603" s="40">
        <v>26000000</v>
      </c>
      <c r="I1603" s="18">
        <f t="shared" si="25"/>
        <v>-5206112.629999999</v>
      </c>
    </row>
    <row r="1604" spans="1:9" s="19" customFormat="1">
      <c r="A1604" s="27" t="s">
        <v>351</v>
      </c>
      <c r="B1604" s="29" t="s">
        <v>358</v>
      </c>
      <c r="C1604" s="29" t="s">
        <v>76</v>
      </c>
      <c r="D1604" s="29" t="s">
        <v>216</v>
      </c>
      <c r="E1604" s="29" t="s">
        <v>713</v>
      </c>
      <c r="F1604" s="29" t="s">
        <v>352</v>
      </c>
      <c r="G1604" s="30">
        <v>20793887.370000001</v>
      </c>
      <c r="H1604" s="40">
        <v>26000000</v>
      </c>
      <c r="I1604" s="18">
        <f t="shared" si="25"/>
        <v>-5206112.629999999</v>
      </c>
    </row>
    <row r="1605" spans="1:9" s="19" customFormat="1" ht="38.25">
      <c r="A1605" s="65" t="s">
        <v>353</v>
      </c>
      <c r="B1605" s="29" t="s">
        <v>358</v>
      </c>
      <c r="C1605" s="29" t="s">
        <v>76</v>
      </c>
      <c r="D1605" s="29" t="s">
        <v>216</v>
      </c>
      <c r="E1605" s="29" t="s">
        <v>713</v>
      </c>
      <c r="F1605" s="114">
        <v>611</v>
      </c>
      <c r="G1605" s="30">
        <v>20243887.370000001</v>
      </c>
      <c r="H1605" s="30">
        <v>26000000</v>
      </c>
      <c r="I1605" s="18">
        <f t="shared" si="25"/>
        <v>-5756112.629999999</v>
      </c>
    </row>
    <row r="1606" spans="1:9" s="19" customFormat="1">
      <c r="A1606" s="65" t="s">
        <v>355</v>
      </c>
      <c r="B1606" s="29" t="s">
        <v>358</v>
      </c>
      <c r="C1606" s="29" t="s">
        <v>76</v>
      </c>
      <c r="D1606" s="29" t="s">
        <v>216</v>
      </c>
      <c r="E1606" s="29" t="s">
        <v>713</v>
      </c>
      <c r="F1606" s="114">
        <v>612</v>
      </c>
      <c r="G1606" s="30">
        <v>550000</v>
      </c>
      <c r="H1606" s="40">
        <v>23100000</v>
      </c>
      <c r="I1606" s="18">
        <f t="shared" si="25"/>
        <v>-22550000</v>
      </c>
    </row>
    <row r="1607" spans="1:9" s="19" customFormat="1">
      <c r="A1607" s="23" t="s">
        <v>714</v>
      </c>
      <c r="B1607" s="24" t="s">
        <v>358</v>
      </c>
      <c r="C1607" s="25" t="s">
        <v>76</v>
      </c>
      <c r="D1607" s="25" t="s">
        <v>220</v>
      </c>
      <c r="E1607" s="25" t="s">
        <v>8</v>
      </c>
      <c r="F1607" s="25" t="s">
        <v>9</v>
      </c>
      <c r="G1607" s="26">
        <v>22120152.98</v>
      </c>
      <c r="H1607" s="40">
        <v>23100000</v>
      </c>
      <c r="I1607" s="18">
        <f t="shared" si="25"/>
        <v>-979847.01999999955</v>
      </c>
    </row>
    <row r="1608" spans="1:9" s="19" customFormat="1" ht="38.25">
      <c r="A1608" s="50" t="s">
        <v>463</v>
      </c>
      <c r="B1608" s="29" t="s">
        <v>358</v>
      </c>
      <c r="C1608" s="29" t="s">
        <v>76</v>
      </c>
      <c r="D1608" s="29" t="s">
        <v>220</v>
      </c>
      <c r="E1608" s="29" t="s">
        <v>464</v>
      </c>
      <c r="F1608" s="29" t="s">
        <v>9</v>
      </c>
      <c r="G1608" s="30">
        <v>22120140.98</v>
      </c>
      <c r="H1608" s="30">
        <v>23100000</v>
      </c>
      <c r="I1608" s="18">
        <f t="shared" si="25"/>
        <v>-979859.01999999955</v>
      </c>
    </row>
    <row r="1609" spans="1:9" s="19" customFormat="1" ht="38.25">
      <c r="A1609" s="33" t="s">
        <v>651</v>
      </c>
      <c r="B1609" s="29" t="s">
        <v>358</v>
      </c>
      <c r="C1609" s="29" t="s">
        <v>76</v>
      </c>
      <c r="D1609" s="29" t="s">
        <v>220</v>
      </c>
      <c r="E1609" s="29" t="s">
        <v>652</v>
      </c>
      <c r="F1609" s="29" t="s">
        <v>9</v>
      </c>
      <c r="G1609" s="30">
        <v>22120140.98</v>
      </c>
      <c r="H1609" s="40">
        <v>105702730</v>
      </c>
      <c r="I1609" s="18">
        <f t="shared" si="25"/>
        <v>-83582589.019999996</v>
      </c>
    </row>
    <row r="1610" spans="1:9" s="19" customFormat="1" ht="38.25">
      <c r="A1610" s="117" t="s">
        <v>715</v>
      </c>
      <c r="B1610" s="29" t="s">
        <v>358</v>
      </c>
      <c r="C1610" s="29" t="s">
        <v>76</v>
      </c>
      <c r="D1610" s="29" t="s">
        <v>220</v>
      </c>
      <c r="E1610" s="29" t="s">
        <v>716</v>
      </c>
      <c r="F1610" s="29" t="s">
        <v>9</v>
      </c>
      <c r="G1610" s="30">
        <v>22120140.98</v>
      </c>
      <c r="H1610" s="30">
        <v>62853810</v>
      </c>
      <c r="I1610" s="18">
        <f t="shared" si="25"/>
        <v>-40733669.019999996</v>
      </c>
    </row>
    <row r="1611" spans="1:9" s="19" customFormat="1" ht="25.5">
      <c r="A1611" s="117" t="s">
        <v>126</v>
      </c>
      <c r="B1611" s="29" t="s">
        <v>358</v>
      </c>
      <c r="C1611" s="29" t="s">
        <v>76</v>
      </c>
      <c r="D1611" s="29" t="s">
        <v>220</v>
      </c>
      <c r="E1611" s="29" t="s">
        <v>717</v>
      </c>
      <c r="F1611" s="29" t="s">
        <v>9</v>
      </c>
      <c r="G1611" s="30">
        <v>4358310.9800000004</v>
      </c>
      <c r="H1611" s="30">
        <v>62853810</v>
      </c>
      <c r="I1611" s="18">
        <f t="shared" si="25"/>
        <v>-58495499.019999996</v>
      </c>
    </row>
    <row r="1612" spans="1:9" s="19" customFormat="1">
      <c r="A1612" s="27" t="s">
        <v>351</v>
      </c>
      <c r="B1612" s="29" t="s">
        <v>358</v>
      </c>
      <c r="C1612" s="29" t="s">
        <v>76</v>
      </c>
      <c r="D1612" s="29" t="s">
        <v>220</v>
      </c>
      <c r="E1612" s="29" t="s">
        <v>717</v>
      </c>
      <c r="F1612" s="29" t="s">
        <v>352</v>
      </c>
      <c r="G1612" s="30">
        <v>4358310.9800000004</v>
      </c>
      <c r="H1612" s="30">
        <v>55720810</v>
      </c>
      <c r="I1612" s="18">
        <f t="shared" si="25"/>
        <v>-51362499.019999996</v>
      </c>
    </row>
    <row r="1613" spans="1:9" s="19" customFormat="1" ht="38.25">
      <c r="A1613" s="65" t="s">
        <v>353</v>
      </c>
      <c r="B1613" s="29" t="s">
        <v>358</v>
      </c>
      <c r="C1613" s="29" t="s">
        <v>76</v>
      </c>
      <c r="D1613" s="29" t="s">
        <v>220</v>
      </c>
      <c r="E1613" s="29" t="s">
        <v>717</v>
      </c>
      <c r="F1613" s="114">
        <v>611</v>
      </c>
      <c r="G1613" s="30">
        <v>4358310.9800000004</v>
      </c>
      <c r="H1613" s="30">
        <v>7133000</v>
      </c>
      <c r="I1613" s="18">
        <f t="shared" si="25"/>
        <v>-2774689.0199999996</v>
      </c>
    </row>
    <row r="1614" spans="1:9" s="19" customFormat="1" ht="25.5">
      <c r="A1614" s="117" t="s">
        <v>720</v>
      </c>
      <c r="B1614" s="29" t="s">
        <v>358</v>
      </c>
      <c r="C1614" s="29" t="s">
        <v>76</v>
      </c>
      <c r="D1614" s="29" t="s">
        <v>220</v>
      </c>
      <c r="E1614" s="29" t="s">
        <v>721</v>
      </c>
      <c r="F1614" s="29" t="s">
        <v>9</v>
      </c>
      <c r="G1614" s="30">
        <v>17761830</v>
      </c>
      <c r="H1614" s="40">
        <v>42848920</v>
      </c>
      <c r="I1614" s="18">
        <f t="shared" si="25"/>
        <v>-25087090</v>
      </c>
    </row>
    <row r="1615" spans="1:9" s="19" customFormat="1" ht="38.25">
      <c r="A1615" s="113" t="s">
        <v>192</v>
      </c>
      <c r="B1615" s="29" t="s">
        <v>358</v>
      </c>
      <c r="C1615" s="29" t="s">
        <v>76</v>
      </c>
      <c r="D1615" s="29" t="s">
        <v>220</v>
      </c>
      <c r="E1615" s="29" t="s">
        <v>721</v>
      </c>
      <c r="F1615" s="29" t="s">
        <v>193</v>
      </c>
      <c r="G1615" s="30">
        <v>17761830</v>
      </c>
      <c r="H1615" s="40">
        <v>42848920</v>
      </c>
      <c r="I1615" s="18">
        <f t="shared" si="25"/>
        <v>-25087090</v>
      </c>
    </row>
    <row r="1616" spans="1:9" s="19" customFormat="1" ht="51">
      <c r="A1616" s="65" t="s">
        <v>196</v>
      </c>
      <c r="B1616" s="29" t="s">
        <v>358</v>
      </c>
      <c r="C1616" s="29" t="s">
        <v>76</v>
      </c>
      <c r="D1616" s="29" t="s">
        <v>220</v>
      </c>
      <c r="E1616" s="29" t="s">
        <v>721</v>
      </c>
      <c r="F1616" s="29" t="s">
        <v>197</v>
      </c>
      <c r="G1616" s="30">
        <v>17761830</v>
      </c>
      <c r="H1616" s="30">
        <v>42848920</v>
      </c>
      <c r="I1616" s="18">
        <f t="shared" si="25"/>
        <v>-25087090</v>
      </c>
    </row>
    <row r="1617" spans="1:9" s="19" customFormat="1" ht="38.25">
      <c r="A1617" s="113" t="s">
        <v>55</v>
      </c>
      <c r="B1617" s="29" t="s">
        <v>358</v>
      </c>
      <c r="C1617" s="29" t="s">
        <v>76</v>
      </c>
      <c r="D1617" s="29" t="s">
        <v>220</v>
      </c>
      <c r="E1617" s="29" t="s">
        <v>56</v>
      </c>
      <c r="F1617" s="29" t="s">
        <v>9</v>
      </c>
      <c r="G1617" s="30">
        <v>12</v>
      </c>
      <c r="H1617" s="22">
        <v>322851690</v>
      </c>
      <c r="I1617" s="18">
        <f t="shared" si="25"/>
        <v>-322851678</v>
      </c>
    </row>
    <row r="1618" spans="1:9" s="19" customFormat="1">
      <c r="A1618" s="113" t="s">
        <v>57</v>
      </c>
      <c r="B1618" s="29" t="s">
        <v>358</v>
      </c>
      <c r="C1618" s="29" t="s">
        <v>76</v>
      </c>
      <c r="D1618" s="29" t="s">
        <v>220</v>
      </c>
      <c r="E1618" s="29" t="s">
        <v>58</v>
      </c>
      <c r="F1618" s="29" t="s">
        <v>9</v>
      </c>
      <c r="G1618" s="30">
        <v>12</v>
      </c>
      <c r="H1618" s="26">
        <v>90000</v>
      </c>
      <c r="I1618" s="18">
        <f t="shared" si="25"/>
        <v>-89988</v>
      </c>
    </row>
    <row r="1619" spans="1:9" s="19" customFormat="1">
      <c r="A1619" s="113" t="s">
        <v>718</v>
      </c>
      <c r="B1619" s="29" t="s">
        <v>358</v>
      </c>
      <c r="C1619" s="29" t="s">
        <v>76</v>
      </c>
      <c r="D1619" s="29" t="s">
        <v>220</v>
      </c>
      <c r="E1619" s="29" t="s">
        <v>723</v>
      </c>
      <c r="F1619" s="29" t="s">
        <v>9</v>
      </c>
      <c r="G1619" s="30">
        <v>12</v>
      </c>
      <c r="H1619" s="40">
        <v>90000</v>
      </c>
      <c r="I1619" s="18">
        <f t="shared" si="25"/>
        <v>-89988</v>
      </c>
    </row>
    <row r="1620" spans="1:9" s="19" customFormat="1" ht="25.5">
      <c r="A1620" s="112" t="s">
        <v>27</v>
      </c>
      <c r="B1620" s="29" t="s">
        <v>358</v>
      </c>
      <c r="C1620" s="29" t="s">
        <v>76</v>
      </c>
      <c r="D1620" s="29" t="s">
        <v>220</v>
      </c>
      <c r="E1620" s="29" t="s">
        <v>723</v>
      </c>
      <c r="F1620" s="29" t="s">
        <v>28</v>
      </c>
      <c r="G1620" s="30">
        <v>12</v>
      </c>
      <c r="H1620" s="40">
        <v>90000</v>
      </c>
      <c r="I1620" s="18">
        <f t="shared" si="25"/>
        <v>-89988</v>
      </c>
    </row>
    <row r="1621" spans="1:9" s="19" customFormat="1">
      <c r="A1621" s="65" t="s">
        <v>29</v>
      </c>
      <c r="B1621" s="29" t="s">
        <v>358</v>
      </c>
      <c r="C1621" s="29" t="s">
        <v>76</v>
      </c>
      <c r="D1621" s="29" t="s">
        <v>220</v>
      </c>
      <c r="E1621" s="29" t="s">
        <v>723</v>
      </c>
      <c r="F1621" s="29" t="s">
        <v>30</v>
      </c>
      <c r="G1621" s="30">
        <v>12</v>
      </c>
      <c r="H1621" s="40">
        <v>90000</v>
      </c>
      <c r="I1621" s="18">
        <f t="shared" si="25"/>
        <v>-89988</v>
      </c>
    </row>
    <row r="1622" spans="1:9" s="19" customFormat="1">
      <c r="A1622" s="23" t="s">
        <v>650</v>
      </c>
      <c r="B1622" s="24" t="s">
        <v>358</v>
      </c>
      <c r="C1622" s="25" t="s">
        <v>76</v>
      </c>
      <c r="D1622" s="25" t="s">
        <v>412</v>
      </c>
      <c r="E1622" s="25" t="s">
        <v>8</v>
      </c>
      <c r="F1622" s="25" t="s">
        <v>9</v>
      </c>
      <c r="G1622" s="26">
        <v>668341044.62999988</v>
      </c>
      <c r="H1622" s="40">
        <v>90000</v>
      </c>
      <c r="I1622" s="18">
        <f t="shared" si="25"/>
        <v>668251044.62999988</v>
      </c>
    </row>
    <row r="1623" spans="1:9" s="19" customFormat="1" ht="25.5">
      <c r="A1623" s="112" t="s">
        <v>258</v>
      </c>
      <c r="B1623" s="28" t="s">
        <v>358</v>
      </c>
      <c r="C1623" s="28" t="s">
        <v>76</v>
      </c>
      <c r="D1623" s="28" t="s">
        <v>412</v>
      </c>
      <c r="E1623" s="28" t="s">
        <v>259</v>
      </c>
      <c r="F1623" s="28" t="s">
        <v>9</v>
      </c>
      <c r="G1623" s="40">
        <v>5251460</v>
      </c>
      <c r="H1623" s="40">
        <v>90000</v>
      </c>
      <c r="I1623" s="18">
        <f t="shared" si="25"/>
        <v>5161460</v>
      </c>
    </row>
    <row r="1624" spans="1:9" s="19" customFormat="1" ht="38.25">
      <c r="A1624" s="112" t="s">
        <v>260</v>
      </c>
      <c r="B1624" s="28" t="s">
        <v>358</v>
      </c>
      <c r="C1624" s="28" t="s">
        <v>76</v>
      </c>
      <c r="D1624" s="28" t="s">
        <v>412</v>
      </c>
      <c r="E1624" s="28" t="s">
        <v>261</v>
      </c>
      <c r="F1624" s="28" t="s">
        <v>9</v>
      </c>
      <c r="G1624" s="40">
        <v>5251460</v>
      </c>
      <c r="H1624" s="30">
        <v>90000</v>
      </c>
      <c r="I1624" s="18">
        <f t="shared" si="25"/>
        <v>5161460</v>
      </c>
    </row>
    <row r="1625" spans="1:9" s="19" customFormat="1" ht="127.5">
      <c r="A1625" s="50" t="s">
        <v>724</v>
      </c>
      <c r="B1625" s="28" t="s">
        <v>358</v>
      </c>
      <c r="C1625" s="28" t="s">
        <v>76</v>
      </c>
      <c r="D1625" s="28" t="s">
        <v>412</v>
      </c>
      <c r="E1625" s="28" t="s">
        <v>725</v>
      </c>
      <c r="F1625" s="28" t="s">
        <v>9</v>
      </c>
      <c r="G1625" s="40">
        <v>5251460</v>
      </c>
      <c r="H1625" s="26">
        <v>20000</v>
      </c>
      <c r="I1625" s="18">
        <f t="shared" si="25"/>
        <v>5231460</v>
      </c>
    </row>
    <row r="1626" spans="1:9" s="19" customFormat="1" ht="127.5">
      <c r="A1626" s="50" t="s">
        <v>726</v>
      </c>
      <c r="B1626" s="28" t="s">
        <v>358</v>
      </c>
      <c r="C1626" s="28" t="s">
        <v>76</v>
      </c>
      <c r="D1626" s="28" t="s">
        <v>412</v>
      </c>
      <c r="E1626" s="28" t="s">
        <v>727</v>
      </c>
      <c r="F1626" s="28" t="s">
        <v>9</v>
      </c>
      <c r="G1626" s="40">
        <v>5251460</v>
      </c>
      <c r="H1626" s="40">
        <v>20000</v>
      </c>
      <c r="I1626" s="18">
        <f t="shared" si="25"/>
        <v>5231460</v>
      </c>
    </row>
    <row r="1627" spans="1:9" s="19" customFormat="1" ht="25.5">
      <c r="A1627" s="112" t="s">
        <v>27</v>
      </c>
      <c r="B1627" s="28" t="s">
        <v>358</v>
      </c>
      <c r="C1627" s="28" t="s">
        <v>76</v>
      </c>
      <c r="D1627" s="28" t="s">
        <v>412</v>
      </c>
      <c r="E1627" s="28" t="s">
        <v>727</v>
      </c>
      <c r="F1627" s="28" t="s">
        <v>28</v>
      </c>
      <c r="G1627" s="30">
        <v>5251460</v>
      </c>
      <c r="H1627" s="40">
        <v>20000</v>
      </c>
      <c r="I1627" s="18">
        <f t="shared" si="25"/>
        <v>5231460</v>
      </c>
    </row>
    <row r="1628" spans="1:9" s="19" customFormat="1">
      <c r="A1628" s="65" t="s">
        <v>29</v>
      </c>
      <c r="B1628" s="28" t="s">
        <v>358</v>
      </c>
      <c r="C1628" s="28" t="s">
        <v>76</v>
      </c>
      <c r="D1628" s="28" t="s">
        <v>412</v>
      </c>
      <c r="E1628" s="28" t="s">
        <v>727</v>
      </c>
      <c r="F1628" s="28" t="s">
        <v>30</v>
      </c>
      <c r="G1628" s="30">
        <v>5251460</v>
      </c>
      <c r="H1628" s="40">
        <v>20000</v>
      </c>
      <c r="I1628" s="18">
        <f t="shared" si="25"/>
        <v>5231460</v>
      </c>
    </row>
    <row r="1629" spans="1:9" s="19" customFormat="1" ht="38.25">
      <c r="A1629" s="50" t="s">
        <v>463</v>
      </c>
      <c r="B1629" s="29" t="s">
        <v>358</v>
      </c>
      <c r="C1629" s="29" t="s">
        <v>76</v>
      </c>
      <c r="D1629" s="29" t="s">
        <v>412</v>
      </c>
      <c r="E1629" s="29" t="s">
        <v>464</v>
      </c>
      <c r="F1629" s="28" t="s">
        <v>9</v>
      </c>
      <c r="G1629" s="40">
        <v>663089584.62999988</v>
      </c>
      <c r="H1629" s="40">
        <v>20000</v>
      </c>
      <c r="I1629" s="18">
        <f t="shared" si="25"/>
        <v>663069584.62999988</v>
      </c>
    </row>
    <row r="1630" spans="1:9" s="19" customFormat="1" ht="38.25">
      <c r="A1630" s="33" t="s">
        <v>651</v>
      </c>
      <c r="B1630" s="29" t="s">
        <v>358</v>
      </c>
      <c r="C1630" s="29" t="s">
        <v>76</v>
      </c>
      <c r="D1630" s="29" t="s">
        <v>412</v>
      </c>
      <c r="E1630" s="29" t="s">
        <v>652</v>
      </c>
      <c r="F1630" s="28" t="s">
        <v>9</v>
      </c>
      <c r="G1630" s="40">
        <v>663089584.62999988</v>
      </c>
      <c r="H1630" s="40">
        <v>20000</v>
      </c>
      <c r="I1630" s="18">
        <f t="shared" si="25"/>
        <v>663069584.62999988</v>
      </c>
    </row>
    <row r="1631" spans="1:9" s="19" customFormat="1" ht="38.25">
      <c r="A1631" s="112" t="s">
        <v>653</v>
      </c>
      <c r="B1631" s="29" t="s">
        <v>358</v>
      </c>
      <c r="C1631" s="29" t="s">
        <v>76</v>
      </c>
      <c r="D1631" s="29" t="s">
        <v>412</v>
      </c>
      <c r="E1631" s="29" t="s">
        <v>654</v>
      </c>
      <c r="F1631" s="28" t="s">
        <v>9</v>
      </c>
      <c r="G1631" s="40">
        <v>593660895.6099999</v>
      </c>
      <c r="H1631" s="30">
        <v>20000</v>
      </c>
      <c r="I1631" s="18">
        <f t="shared" si="25"/>
        <v>593640895.6099999</v>
      </c>
    </row>
    <row r="1632" spans="1:9" s="19" customFormat="1" ht="25.5">
      <c r="A1632" s="112" t="s">
        <v>728</v>
      </c>
      <c r="B1632" s="29" t="s">
        <v>358</v>
      </c>
      <c r="C1632" s="29" t="s">
        <v>76</v>
      </c>
      <c r="D1632" s="29" t="s">
        <v>412</v>
      </c>
      <c r="E1632" s="29" t="s">
        <v>729</v>
      </c>
      <c r="F1632" s="28" t="s">
        <v>9</v>
      </c>
      <c r="G1632" s="40">
        <v>76442451.430000007</v>
      </c>
      <c r="H1632" s="26">
        <v>271816160</v>
      </c>
      <c r="I1632" s="18">
        <f t="shared" si="25"/>
        <v>-195373708.56999999</v>
      </c>
    </row>
    <row r="1633" spans="1:9" s="19" customFormat="1" ht="25.5">
      <c r="A1633" s="112" t="s">
        <v>27</v>
      </c>
      <c r="B1633" s="29" t="s">
        <v>358</v>
      </c>
      <c r="C1633" s="29" t="s">
        <v>76</v>
      </c>
      <c r="D1633" s="29" t="s">
        <v>412</v>
      </c>
      <c r="E1633" s="29" t="s">
        <v>729</v>
      </c>
      <c r="F1633" s="28" t="s">
        <v>28</v>
      </c>
      <c r="G1633" s="30">
        <v>76442451.430000007</v>
      </c>
      <c r="H1633" s="40">
        <v>259250480</v>
      </c>
      <c r="I1633" s="18">
        <f t="shared" si="25"/>
        <v>-182808028.56999999</v>
      </c>
    </row>
    <row r="1634" spans="1:9" s="19" customFormat="1">
      <c r="A1634" s="65" t="s">
        <v>29</v>
      </c>
      <c r="B1634" s="29" t="s">
        <v>358</v>
      </c>
      <c r="C1634" s="29" t="s">
        <v>76</v>
      </c>
      <c r="D1634" s="29" t="s">
        <v>412</v>
      </c>
      <c r="E1634" s="29" t="s">
        <v>729</v>
      </c>
      <c r="F1634" s="28" t="s">
        <v>30</v>
      </c>
      <c r="G1634" s="30">
        <v>76442451.430000007</v>
      </c>
      <c r="H1634" s="40">
        <v>259250480</v>
      </c>
      <c r="I1634" s="18">
        <f t="shared" si="25"/>
        <v>-182808028.56999999</v>
      </c>
    </row>
    <row r="1635" spans="1:9" s="19" customFormat="1">
      <c r="A1635" s="112" t="s">
        <v>730</v>
      </c>
      <c r="B1635" s="29" t="s">
        <v>358</v>
      </c>
      <c r="C1635" s="29" t="s">
        <v>76</v>
      </c>
      <c r="D1635" s="29" t="s">
        <v>412</v>
      </c>
      <c r="E1635" s="29" t="s">
        <v>731</v>
      </c>
      <c r="F1635" s="28" t="s">
        <v>9</v>
      </c>
      <c r="G1635" s="40">
        <v>9641000</v>
      </c>
      <c r="H1635" s="40">
        <v>30075280</v>
      </c>
      <c r="I1635" s="18">
        <f t="shared" si="25"/>
        <v>-20434280</v>
      </c>
    </row>
    <row r="1636" spans="1:9" s="19" customFormat="1" ht="25.5">
      <c r="A1636" s="112" t="s">
        <v>27</v>
      </c>
      <c r="B1636" s="29" t="s">
        <v>358</v>
      </c>
      <c r="C1636" s="29" t="s">
        <v>76</v>
      </c>
      <c r="D1636" s="29" t="s">
        <v>412</v>
      </c>
      <c r="E1636" s="29" t="s">
        <v>731</v>
      </c>
      <c r="F1636" s="28" t="s">
        <v>28</v>
      </c>
      <c r="G1636" s="30">
        <v>9641000</v>
      </c>
      <c r="H1636" s="40">
        <v>30075280</v>
      </c>
      <c r="I1636" s="18">
        <f t="shared" si="25"/>
        <v>-20434280</v>
      </c>
    </row>
    <row r="1637" spans="1:9" s="19" customFormat="1">
      <c r="A1637" s="65" t="s">
        <v>29</v>
      </c>
      <c r="B1637" s="29" t="s">
        <v>358</v>
      </c>
      <c r="C1637" s="29" t="s">
        <v>76</v>
      </c>
      <c r="D1637" s="29" t="s">
        <v>412</v>
      </c>
      <c r="E1637" s="29" t="s">
        <v>731</v>
      </c>
      <c r="F1637" s="28" t="s">
        <v>30</v>
      </c>
      <c r="G1637" s="30">
        <v>9641000</v>
      </c>
      <c r="H1637" s="40">
        <v>30075280</v>
      </c>
      <c r="I1637" s="18">
        <f t="shared" si="25"/>
        <v>-20434280</v>
      </c>
    </row>
    <row r="1638" spans="1:9" s="19" customFormat="1" ht="25.5">
      <c r="A1638" s="112" t="s">
        <v>732</v>
      </c>
      <c r="B1638" s="29" t="s">
        <v>358</v>
      </c>
      <c r="C1638" s="29" t="s">
        <v>76</v>
      </c>
      <c r="D1638" s="29" t="s">
        <v>412</v>
      </c>
      <c r="E1638" s="29" t="s">
        <v>733</v>
      </c>
      <c r="F1638" s="28" t="s">
        <v>9</v>
      </c>
      <c r="G1638" s="40">
        <v>12013997.300000001</v>
      </c>
      <c r="H1638" s="30">
        <v>30075280</v>
      </c>
      <c r="I1638" s="18">
        <f t="shared" si="25"/>
        <v>-18061282.699999999</v>
      </c>
    </row>
    <row r="1639" spans="1:9" s="19" customFormat="1">
      <c r="A1639" s="112" t="s">
        <v>280</v>
      </c>
      <c r="B1639" s="29"/>
      <c r="C1639" s="29"/>
      <c r="D1639" s="29"/>
      <c r="E1639" s="29"/>
      <c r="F1639" s="28"/>
      <c r="G1639" s="40"/>
      <c r="H1639" s="40">
        <v>2097330</v>
      </c>
      <c r="I1639" s="18">
        <f t="shared" si="25"/>
        <v>-2097330</v>
      </c>
    </row>
    <row r="1640" spans="1:9" s="19" customFormat="1" ht="51">
      <c r="A1640" s="113" t="s">
        <v>1026</v>
      </c>
      <c r="B1640" s="29" t="s">
        <v>358</v>
      </c>
      <c r="C1640" s="29" t="s">
        <v>76</v>
      </c>
      <c r="D1640" s="29" t="s">
        <v>412</v>
      </c>
      <c r="E1640" s="29" t="s">
        <v>733</v>
      </c>
      <c r="F1640" s="28" t="s">
        <v>9</v>
      </c>
      <c r="G1640" s="40">
        <v>100000</v>
      </c>
      <c r="H1640" s="40">
        <v>2097330</v>
      </c>
      <c r="I1640" s="18">
        <f t="shared" si="25"/>
        <v>-1997330</v>
      </c>
    </row>
    <row r="1641" spans="1:9" s="19" customFormat="1" ht="38.25">
      <c r="A1641" s="113" t="s">
        <v>1027</v>
      </c>
      <c r="B1641" s="29" t="s">
        <v>358</v>
      </c>
      <c r="C1641" s="29" t="s">
        <v>76</v>
      </c>
      <c r="D1641" s="29" t="s">
        <v>412</v>
      </c>
      <c r="E1641" s="29" t="s">
        <v>733</v>
      </c>
      <c r="F1641" s="28" t="s">
        <v>9</v>
      </c>
      <c r="G1641" s="40">
        <v>100000</v>
      </c>
      <c r="H1641" s="40">
        <v>2097330</v>
      </c>
      <c r="I1641" s="18">
        <f t="shared" si="25"/>
        <v>-1997330</v>
      </c>
    </row>
    <row r="1642" spans="1:9" s="19" customFormat="1" ht="25.5">
      <c r="A1642" s="112" t="s">
        <v>1028</v>
      </c>
      <c r="B1642" s="29" t="s">
        <v>358</v>
      </c>
      <c r="C1642" s="29" t="s">
        <v>76</v>
      </c>
      <c r="D1642" s="29" t="s">
        <v>412</v>
      </c>
      <c r="E1642" s="29" t="s">
        <v>733</v>
      </c>
      <c r="F1642" s="28" t="s">
        <v>9</v>
      </c>
      <c r="G1642" s="40">
        <v>100000</v>
      </c>
      <c r="H1642" s="30">
        <v>2097330</v>
      </c>
      <c r="I1642" s="18">
        <f t="shared" si="25"/>
        <v>-1997330</v>
      </c>
    </row>
    <row r="1643" spans="1:9" s="19" customFormat="1" ht="25.5">
      <c r="A1643" s="113" t="s">
        <v>1029</v>
      </c>
      <c r="B1643" s="29" t="s">
        <v>358</v>
      </c>
      <c r="C1643" s="29" t="s">
        <v>76</v>
      </c>
      <c r="D1643" s="29" t="s">
        <v>412</v>
      </c>
      <c r="E1643" s="29" t="s">
        <v>733</v>
      </c>
      <c r="F1643" s="28" t="s">
        <v>9</v>
      </c>
      <c r="G1643" s="40">
        <v>100000</v>
      </c>
      <c r="H1643" s="40">
        <v>227077870</v>
      </c>
      <c r="I1643" s="18">
        <f t="shared" si="25"/>
        <v>-226977870</v>
      </c>
    </row>
    <row r="1644" spans="1:9" s="19" customFormat="1" ht="25.5">
      <c r="A1644" s="112" t="s">
        <v>1030</v>
      </c>
      <c r="B1644" s="29" t="s">
        <v>358</v>
      </c>
      <c r="C1644" s="29" t="s">
        <v>76</v>
      </c>
      <c r="D1644" s="29" t="s">
        <v>412</v>
      </c>
      <c r="E1644" s="29" t="s">
        <v>733</v>
      </c>
      <c r="F1644" s="28" t="s">
        <v>9</v>
      </c>
      <c r="G1644" s="40">
        <v>100000</v>
      </c>
      <c r="H1644" s="40">
        <v>17863380</v>
      </c>
      <c r="I1644" s="18">
        <f t="shared" si="25"/>
        <v>-17763380</v>
      </c>
    </row>
    <row r="1645" spans="1:9" s="19" customFormat="1" ht="25.5">
      <c r="A1645" s="112" t="s">
        <v>1031</v>
      </c>
      <c r="B1645" s="29" t="s">
        <v>358</v>
      </c>
      <c r="C1645" s="29" t="s">
        <v>76</v>
      </c>
      <c r="D1645" s="29" t="s">
        <v>412</v>
      </c>
      <c r="E1645" s="29" t="s">
        <v>733</v>
      </c>
      <c r="F1645" s="28" t="s">
        <v>9</v>
      </c>
      <c r="G1645" s="40">
        <v>100000</v>
      </c>
      <c r="H1645" s="40">
        <v>17863380</v>
      </c>
      <c r="I1645" s="18">
        <f t="shared" si="25"/>
        <v>-17763380</v>
      </c>
    </row>
    <row r="1646" spans="1:9" s="19" customFormat="1" ht="25.5">
      <c r="A1646" s="112" t="s">
        <v>1032</v>
      </c>
      <c r="B1646" s="29" t="s">
        <v>358</v>
      </c>
      <c r="C1646" s="29" t="s">
        <v>76</v>
      </c>
      <c r="D1646" s="29" t="s">
        <v>412</v>
      </c>
      <c r="E1646" s="29" t="s">
        <v>733</v>
      </c>
      <c r="F1646" s="28" t="s">
        <v>9</v>
      </c>
      <c r="G1646" s="40">
        <v>3413997.3</v>
      </c>
      <c r="H1646" s="30">
        <v>17863380</v>
      </c>
      <c r="I1646" s="18">
        <f t="shared" si="25"/>
        <v>-14449382.699999999</v>
      </c>
    </row>
    <row r="1647" spans="1:9" s="19" customFormat="1" ht="38.25">
      <c r="A1647" s="112" t="s">
        <v>1033</v>
      </c>
      <c r="B1647" s="29" t="s">
        <v>358</v>
      </c>
      <c r="C1647" s="29" t="s">
        <v>76</v>
      </c>
      <c r="D1647" s="29" t="s">
        <v>412</v>
      </c>
      <c r="E1647" s="29" t="s">
        <v>733</v>
      </c>
      <c r="F1647" s="28" t="s">
        <v>9</v>
      </c>
      <c r="G1647" s="40">
        <v>8000000</v>
      </c>
      <c r="H1647" s="40">
        <v>134070220</v>
      </c>
      <c r="I1647" s="18">
        <f t="shared" si="25"/>
        <v>-126070220</v>
      </c>
    </row>
    <row r="1648" spans="1:9" s="19" customFormat="1">
      <c r="A1648" s="123" t="s">
        <v>734</v>
      </c>
      <c r="B1648" s="125" t="s">
        <v>358</v>
      </c>
      <c r="C1648" s="125" t="s">
        <v>76</v>
      </c>
      <c r="D1648" s="125" t="s">
        <v>412</v>
      </c>
      <c r="E1648" s="125" t="s">
        <v>733</v>
      </c>
      <c r="F1648" s="124" t="s">
        <v>735</v>
      </c>
      <c r="G1648" s="134">
        <v>12013997.300000001</v>
      </c>
      <c r="H1648" s="40">
        <v>134070220</v>
      </c>
      <c r="I1648" s="18">
        <f t="shared" si="25"/>
        <v>-122056222.7</v>
      </c>
    </row>
    <row r="1649" spans="1:9" s="19" customFormat="1" ht="25.5">
      <c r="A1649" s="65" t="s">
        <v>736</v>
      </c>
      <c r="B1649" s="35" t="s">
        <v>358</v>
      </c>
      <c r="C1649" s="35" t="s">
        <v>76</v>
      </c>
      <c r="D1649" s="35" t="s">
        <v>412</v>
      </c>
      <c r="E1649" s="35" t="s">
        <v>733</v>
      </c>
      <c r="F1649" s="39">
        <v>414</v>
      </c>
      <c r="G1649" s="30">
        <v>12013997.300000001</v>
      </c>
      <c r="H1649" s="30">
        <v>134070220</v>
      </c>
      <c r="I1649" s="18">
        <f t="shared" si="25"/>
        <v>-122056222.7</v>
      </c>
    </row>
    <row r="1650" spans="1:9" s="19" customFormat="1" ht="63.75">
      <c r="A1650" s="112" t="s">
        <v>738</v>
      </c>
      <c r="B1650" s="28" t="s">
        <v>358</v>
      </c>
      <c r="C1650" s="29" t="s">
        <v>76</v>
      </c>
      <c r="D1650" s="29" t="s">
        <v>412</v>
      </c>
      <c r="E1650" s="54" t="s">
        <v>739</v>
      </c>
      <c r="F1650" s="28" t="s">
        <v>9</v>
      </c>
      <c r="G1650" s="40">
        <v>11305584</v>
      </c>
      <c r="H1650" s="40">
        <v>12400430</v>
      </c>
      <c r="I1650" s="18">
        <f t="shared" si="25"/>
        <v>-1094846</v>
      </c>
    </row>
    <row r="1651" spans="1:9" s="19" customFormat="1" ht="38.25">
      <c r="A1651" s="113" t="s">
        <v>192</v>
      </c>
      <c r="B1651" s="28" t="s">
        <v>358</v>
      </c>
      <c r="C1651" s="29" t="s">
        <v>76</v>
      </c>
      <c r="D1651" s="29" t="s">
        <v>412</v>
      </c>
      <c r="E1651" s="54" t="s">
        <v>739</v>
      </c>
      <c r="F1651" s="28" t="s">
        <v>193</v>
      </c>
      <c r="G1651" s="40">
        <v>11305584</v>
      </c>
      <c r="H1651" s="40">
        <v>12400430</v>
      </c>
      <c r="I1651" s="18">
        <f t="shared" si="25"/>
        <v>-1094846</v>
      </c>
    </row>
    <row r="1652" spans="1:9" s="19" customFormat="1" ht="51">
      <c r="A1652" s="65" t="s">
        <v>194</v>
      </c>
      <c r="B1652" s="28" t="s">
        <v>358</v>
      </c>
      <c r="C1652" s="29" t="s">
        <v>76</v>
      </c>
      <c r="D1652" s="29" t="s">
        <v>412</v>
      </c>
      <c r="E1652" s="54" t="s">
        <v>739</v>
      </c>
      <c r="F1652" s="114">
        <v>811</v>
      </c>
      <c r="G1652" s="30">
        <v>11305584</v>
      </c>
      <c r="H1652" s="30">
        <v>12400430</v>
      </c>
      <c r="I1652" s="18">
        <f t="shared" si="25"/>
        <v>-1094846</v>
      </c>
    </row>
    <row r="1653" spans="1:9" s="19" customFormat="1" ht="38.25">
      <c r="A1653" s="112" t="s">
        <v>1034</v>
      </c>
      <c r="B1653" s="28" t="s">
        <v>358</v>
      </c>
      <c r="C1653" s="29" t="s">
        <v>76</v>
      </c>
      <c r="D1653" s="29" t="s">
        <v>412</v>
      </c>
      <c r="E1653" s="54" t="s">
        <v>740</v>
      </c>
      <c r="F1653" s="28" t="s">
        <v>9</v>
      </c>
      <c r="G1653" s="40">
        <v>20378568.949999999</v>
      </c>
      <c r="H1653" s="40">
        <v>35409530</v>
      </c>
      <c r="I1653" s="18">
        <f t="shared" si="25"/>
        <v>-15030961.050000001</v>
      </c>
    </row>
    <row r="1654" spans="1:9" s="19" customFormat="1">
      <c r="A1654" s="112" t="s">
        <v>280</v>
      </c>
      <c r="B1654" s="28"/>
      <c r="C1654" s="29"/>
      <c r="D1654" s="29"/>
      <c r="E1654" s="54"/>
      <c r="F1654" s="28"/>
      <c r="G1654" s="40"/>
      <c r="H1654" s="40">
        <v>35409530</v>
      </c>
      <c r="I1654" s="18">
        <f t="shared" si="25"/>
        <v>-35409530</v>
      </c>
    </row>
    <row r="1655" spans="1:9" s="19" customFormat="1">
      <c r="A1655" s="112" t="s">
        <v>281</v>
      </c>
      <c r="B1655" s="28" t="s">
        <v>358</v>
      </c>
      <c r="C1655" s="29" t="s">
        <v>76</v>
      </c>
      <c r="D1655" s="29" t="s">
        <v>412</v>
      </c>
      <c r="E1655" s="54" t="s">
        <v>740</v>
      </c>
      <c r="F1655" s="28" t="s">
        <v>9</v>
      </c>
      <c r="G1655" s="40">
        <v>1689.58</v>
      </c>
      <c r="H1655" s="30">
        <v>35409530</v>
      </c>
      <c r="I1655" s="18">
        <f t="shared" si="25"/>
        <v>-35407840.420000002</v>
      </c>
    </row>
    <row r="1656" spans="1:9" s="19" customFormat="1">
      <c r="A1656" s="112" t="s">
        <v>370</v>
      </c>
      <c r="B1656" s="28" t="s">
        <v>358</v>
      </c>
      <c r="C1656" s="29" t="s">
        <v>76</v>
      </c>
      <c r="D1656" s="29" t="s">
        <v>412</v>
      </c>
      <c r="E1656" s="54" t="s">
        <v>740</v>
      </c>
      <c r="F1656" s="28" t="s">
        <v>9</v>
      </c>
      <c r="G1656" s="40">
        <v>18688.990000000002</v>
      </c>
      <c r="H1656" s="36">
        <v>24334310</v>
      </c>
      <c r="I1656" s="18">
        <f t="shared" si="25"/>
        <v>-24315621.010000002</v>
      </c>
    </row>
    <row r="1657" spans="1:9" s="19" customFormat="1" ht="25.5">
      <c r="A1657" s="112" t="s">
        <v>27</v>
      </c>
      <c r="B1657" s="28" t="s">
        <v>358</v>
      </c>
      <c r="C1657" s="29" t="s">
        <v>76</v>
      </c>
      <c r="D1657" s="29" t="s">
        <v>412</v>
      </c>
      <c r="E1657" s="54" t="s">
        <v>740</v>
      </c>
      <c r="F1657" s="28" t="s">
        <v>28</v>
      </c>
      <c r="G1657" s="30">
        <v>20378568.949999999</v>
      </c>
      <c r="H1657" s="36">
        <v>24334310</v>
      </c>
      <c r="I1657" s="18">
        <f t="shared" si="25"/>
        <v>-3955741.0500000007</v>
      </c>
    </row>
    <row r="1658" spans="1:9" s="19" customFormat="1">
      <c r="A1658" s="65" t="s">
        <v>29</v>
      </c>
      <c r="B1658" s="28" t="s">
        <v>358</v>
      </c>
      <c r="C1658" s="29" t="s">
        <v>76</v>
      </c>
      <c r="D1658" s="29" t="s">
        <v>412</v>
      </c>
      <c r="E1658" s="54" t="s">
        <v>740</v>
      </c>
      <c r="F1658" s="28" t="s">
        <v>30</v>
      </c>
      <c r="G1658" s="30">
        <v>20378568.949999999</v>
      </c>
      <c r="H1658" s="30">
        <v>24334310</v>
      </c>
      <c r="I1658" s="18">
        <f t="shared" si="25"/>
        <v>-3955741.0500000007</v>
      </c>
    </row>
    <row r="1659" spans="1:9" s="67" customFormat="1" ht="25.5">
      <c r="A1659" s="112" t="s">
        <v>1035</v>
      </c>
      <c r="B1659" s="29" t="s">
        <v>358</v>
      </c>
      <c r="C1659" s="29" t="s">
        <v>76</v>
      </c>
      <c r="D1659" s="29" t="s">
        <v>412</v>
      </c>
      <c r="E1659" s="29" t="s">
        <v>741</v>
      </c>
      <c r="F1659" s="28" t="s">
        <v>9</v>
      </c>
      <c r="G1659" s="40">
        <v>133995424.47</v>
      </c>
      <c r="H1659" s="30">
        <v>3000000</v>
      </c>
      <c r="I1659" s="18">
        <f t="shared" si="25"/>
        <v>130995424.47</v>
      </c>
    </row>
    <row r="1660" spans="1:9" s="67" customFormat="1">
      <c r="A1660" s="112" t="s">
        <v>280</v>
      </c>
      <c r="B1660" s="29"/>
      <c r="C1660" s="29"/>
      <c r="D1660" s="29"/>
      <c r="E1660" s="29"/>
      <c r="F1660" s="28"/>
      <c r="G1660" s="40"/>
      <c r="H1660" s="30">
        <v>3000000</v>
      </c>
      <c r="I1660" s="18">
        <f t="shared" si="25"/>
        <v>-3000000</v>
      </c>
    </row>
    <row r="1661" spans="1:9" s="67" customFormat="1" ht="38.25">
      <c r="A1661" s="112" t="s">
        <v>1036</v>
      </c>
      <c r="B1661" s="29" t="s">
        <v>358</v>
      </c>
      <c r="C1661" s="29" t="s">
        <v>76</v>
      </c>
      <c r="D1661" s="29" t="s">
        <v>412</v>
      </c>
      <c r="E1661" s="29" t="s">
        <v>1037</v>
      </c>
      <c r="F1661" s="28" t="s">
        <v>9</v>
      </c>
      <c r="G1661" s="40">
        <v>133995424.47</v>
      </c>
      <c r="H1661" s="30">
        <v>3000000</v>
      </c>
      <c r="I1661" s="18">
        <f t="shared" si="25"/>
        <v>130995424.47</v>
      </c>
    </row>
    <row r="1662" spans="1:9" s="19" customFormat="1">
      <c r="A1662" s="112" t="s">
        <v>280</v>
      </c>
      <c r="B1662" s="29"/>
      <c r="C1662" s="29"/>
      <c r="D1662" s="29"/>
      <c r="E1662" s="29"/>
      <c r="F1662" s="28"/>
      <c r="G1662" s="40"/>
      <c r="H1662" s="61">
        <v>3385520</v>
      </c>
      <c r="I1662" s="18">
        <f t="shared" si="25"/>
        <v>-3385520</v>
      </c>
    </row>
    <row r="1663" spans="1:9" s="19" customFormat="1">
      <c r="A1663" s="112" t="s">
        <v>281</v>
      </c>
      <c r="B1663" s="29" t="s">
        <v>358</v>
      </c>
      <c r="C1663" s="29" t="s">
        <v>76</v>
      </c>
      <c r="D1663" s="29" t="s">
        <v>412</v>
      </c>
      <c r="E1663" s="29" t="s">
        <v>1037</v>
      </c>
      <c r="F1663" s="28" t="s">
        <v>9</v>
      </c>
      <c r="G1663" s="40">
        <v>7369748.3499999996</v>
      </c>
      <c r="H1663" s="61">
        <v>3385520</v>
      </c>
      <c r="I1663" s="18">
        <f t="shared" ref="I1663:I1726" si="26">G1663-H1663</f>
        <v>3984228.3499999996</v>
      </c>
    </row>
    <row r="1664" spans="1:9" s="19" customFormat="1">
      <c r="A1664" s="112" t="s">
        <v>370</v>
      </c>
      <c r="B1664" s="29" t="s">
        <v>358</v>
      </c>
      <c r="C1664" s="29" t="s">
        <v>76</v>
      </c>
      <c r="D1664" s="29" t="s">
        <v>412</v>
      </c>
      <c r="E1664" s="29" t="s">
        <v>1037</v>
      </c>
      <c r="F1664" s="28" t="s">
        <v>9</v>
      </c>
      <c r="G1664" s="40">
        <v>126625676.12</v>
      </c>
      <c r="H1664" s="61">
        <v>3385520</v>
      </c>
      <c r="I1664" s="18">
        <f t="shared" si="26"/>
        <v>123240156.12</v>
      </c>
    </row>
    <row r="1665" spans="1:9" s="19" customFormat="1">
      <c r="A1665" s="123" t="s">
        <v>734</v>
      </c>
      <c r="B1665" s="125" t="s">
        <v>358</v>
      </c>
      <c r="C1665" s="125" t="s">
        <v>76</v>
      </c>
      <c r="D1665" s="125" t="s">
        <v>412</v>
      </c>
      <c r="E1665" s="125" t="s">
        <v>741</v>
      </c>
      <c r="F1665" s="124" t="s">
        <v>735</v>
      </c>
      <c r="G1665" s="134">
        <v>133995424.47</v>
      </c>
      <c r="H1665" s="68">
        <v>3385520</v>
      </c>
      <c r="I1665" s="18">
        <f t="shared" si="26"/>
        <v>130609904.47</v>
      </c>
    </row>
    <row r="1666" spans="1:9" s="19" customFormat="1" ht="25.5">
      <c r="A1666" s="65" t="s">
        <v>736</v>
      </c>
      <c r="B1666" s="35" t="s">
        <v>358</v>
      </c>
      <c r="C1666" s="35" t="s">
        <v>76</v>
      </c>
      <c r="D1666" s="35" t="s">
        <v>412</v>
      </c>
      <c r="E1666" s="35" t="s">
        <v>741</v>
      </c>
      <c r="F1666" s="34" t="s">
        <v>737</v>
      </c>
      <c r="G1666" s="30">
        <v>133995424.47</v>
      </c>
      <c r="H1666" s="68">
        <v>3385520</v>
      </c>
      <c r="I1666" s="18">
        <f t="shared" si="26"/>
        <v>130609904.47</v>
      </c>
    </row>
    <row r="1667" spans="1:9" s="19" customFormat="1" ht="38.25">
      <c r="A1667" s="112" t="s">
        <v>1038</v>
      </c>
      <c r="B1667" s="28" t="s">
        <v>358</v>
      </c>
      <c r="C1667" s="29" t="s">
        <v>76</v>
      </c>
      <c r="D1667" s="29" t="s">
        <v>412</v>
      </c>
      <c r="E1667" s="54" t="s">
        <v>1039</v>
      </c>
      <c r="F1667" s="28" t="s">
        <v>9</v>
      </c>
      <c r="G1667" s="40">
        <v>14841270</v>
      </c>
      <c r="H1667" s="30">
        <v>3385520</v>
      </c>
      <c r="I1667" s="18">
        <f t="shared" si="26"/>
        <v>11455750</v>
      </c>
    </row>
    <row r="1668" spans="1:9" s="19" customFormat="1">
      <c r="A1668" s="112" t="s">
        <v>280</v>
      </c>
      <c r="B1668" s="28"/>
      <c r="C1668" s="29"/>
      <c r="D1668" s="29"/>
      <c r="E1668" s="54"/>
      <c r="F1668" s="28"/>
      <c r="G1668" s="40"/>
      <c r="H1668" s="68">
        <v>9180160</v>
      </c>
      <c r="I1668" s="18">
        <f t="shared" si="26"/>
        <v>-9180160</v>
      </c>
    </row>
    <row r="1669" spans="1:9" s="19" customFormat="1">
      <c r="A1669" s="112" t="s">
        <v>281</v>
      </c>
      <c r="B1669" s="28" t="s">
        <v>358</v>
      </c>
      <c r="C1669" s="29" t="s">
        <v>76</v>
      </c>
      <c r="D1669" s="29" t="s">
        <v>412</v>
      </c>
      <c r="E1669" s="54" t="s">
        <v>1039</v>
      </c>
      <c r="F1669" s="28" t="s">
        <v>9</v>
      </c>
      <c r="G1669" s="30">
        <v>14841270</v>
      </c>
      <c r="H1669" s="68">
        <v>9180160</v>
      </c>
      <c r="I1669" s="18">
        <f t="shared" si="26"/>
        <v>5661110</v>
      </c>
    </row>
    <row r="1670" spans="1:9" s="19" customFormat="1" ht="25.5">
      <c r="A1670" s="112" t="s">
        <v>27</v>
      </c>
      <c r="B1670" s="28" t="s">
        <v>358</v>
      </c>
      <c r="C1670" s="29" t="s">
        <v>76</v>
      </c>
      <c r="D1670" s="29" t="s">
        <v>412</v>
      </c>
      <c r="E1670" s="54" t="s">
        <v>1039</v>
      </c>
      <c r="F1670" s="28" t="s">
        <v>28</v>
      </c>
      <c r="G1670" s="30">
        <v>14841270</v>
      </c>
      <c r="H1670" s="40">
        <v>8730160</v>
      </c>
      <c r="I1670" s="18">
        <f t="shared" si="26"/>
        <v>6111110</v>
      </c>
    </row>
    <row r="1671" spans="1:9" s="19" customFormat="1">
      <c r="A1671" s="65" t="s">
        <v>29</v>
      </c>
      <c r="B1671" s="28" t="s">
        <v>358</v>
      </c>
      <c r="C1671" s="29" t="s">
        <v>76</v>
      </c>
      <c r="D1671" s="29" t="s">
        <v>412</v>
      </c>
      <c r="E1671" s="54" t="s">
        <v>1039</v>
      </c>
      <c r="F1671" s="28" t="s">
        <v>30</v>
      </c>
      <c r="G1671" s="30">
        <v>14841270</v>
      </c>
      <c r="H1671" s="40">
        <v>8730160</v>
      </c>
      <c r="I1671" s="18">
        <f t="shared" si="26"/>
        <v>6111110</v>
      </c>
    </row>
    <row r="1672" spans="1:9" s="19" customFormat="1" ht="38.25">
      <c r="A1672" s="112" t="s">
        <v>1040</v>
      </c>
      <c r="B1672" s="29" t="s">
        <v>358</v>
      </c>
      <c r="C1672" s="29" t="s">
        <v>76</v>
      </c>
      <c r="D1672" s="29" t="s">
        <v>412</v>
      </c>
      <c r="E1672" s="29" t="s">
        <v>1041</v>
      </c>
      <c r="F1672" s="28" t="s">
        <v>9</v>
      </c>
      <c r="G1672" s="40">
        <v>174143633.56999999</v>
      </c>
      <c r="H1672" s="69"/>
      <c r="I1672" s="18">
        <f t="shared" si="26"/>
        <v>174143633.56999999</v>
      </c>
    </row>
    <row r="1673" spans="1:9" s="19" customFormat="1">
      <c r="A1673" s="112" t="s">
        <v>280</v>
      </c>
      <c r="B1673" s="29"/>
      <c r="C1673" s="29"/>
      <c r="D1673" s="29"/>
      <c r="E1673" s="29"/>
      <c r="F1673" s="28"/>
      <c r="G1673" s="40"/>
      <c r="H1673" s="40">
        <v>8730160</v>
      </c>
      <c r="I1673" s="18">
        <f t="shared" si="26"/>
        <v>-8730160</v>
      </c>
    </row>
    <row r="1674" spans="1:9" s="19" customFormat="1">
      <c r="A1674" s="112" t="s">
        <v>281</v>
      </c>
      <c r="B1674" s="29" t="s">
        <v>358</v>
      </c>
      <c r="C1674" s="29" t="s">
        <v>76</v>
      </c>
      <c r="D1674" s="29" t="s">
        <v>412</v>
      </c>
      <c r="E1674" s="29" t="s">
        <v>1041</v>
      </c>
      <c r="F1674" s="28" t="s">
        <v>9</v>
      </c>
      <c r="G1674" s="40">
        <v>8707181.6799999997</v>
      </c>
      <c r="H1674" s="40">
        <v>8730160</v>
      </c>
      <c r="I1674" s="18">
        <f t="shared" si="26"/>
        <v>-22978.320000000298</v>
      </c>
    </row>
    <row r="1675" spans="1:9" s="19" customFormat="1">
      <c r="A1675" s="112" t="s">
        <v>370</v>
      </c>
      <c r="B1675" s="29" t="s">
        <v>358</v>
      </c>
      <c r="C1675" s="29" t="s">
        <v>76</v>
      </c>
      <c r="D1675" s="29" t="s">
        <v>412</v>
      </c>
      <c r="E1675" s="29" t="s">
        <v>1041</v>
      </c>
      <c r="F1675" s="28" t="s">
        <v>9</v>
      </c>
      <c r="G1675" s="40">
        <v>165436451.88999999</v>
      </c>
      <c r="H1675" s="30">
        <v>8730160</v>
      </c>
      <c r="I1675" s="18">
        <f t="shared" si="26"/>
        <v>156706291.88999999</v>
      </c>
    </row>
    <row r="1676" spans="1:9" s="19" customFormat="1" ht="25.5">
      <c r="A1676" s="112" t="s">
        <v>27</v>
      </c>
      <c r="B1676" s="29" t="s">
        <v>358</v>
      </c>
      <c r="C1676" s="29" t="s">
        <v>76</v>
      </c>
      <c r="D1676" s="29" t="s">
        <v>412</v>
      </c>
      <c r="E1676" s="29" t="s">
        <v>1041</v>
      </c>
      <c r="F1676" s="28" t="s">
        <v>28</v>
      </c>
      <c r="G1676" s="30">
        <v>174143633.56999999</v>
      </c>
      <c r="H1676" s="40">
        <v>450000</v>
      </c>
      <c r="I1676" s="18">
        <f t="shared" si="26"/>
        <v>173693633.56999999</v>
      </c>
    </row>
    <row r="1677" spans="1:9" s="19" customFormat="1">
      <c r="A1677" s="65" t="s">
        <v>29</v>
      </c>
      <c r="B1677" s="29" t="s">
        <v>358</v>
      </c>
      <c r="C1677" s="29" t="s">
        <v>76</v>
      </c>
      <c r="D1677" s="29" t="s">
        <v>412</v>
      </c>
      <c r="E1677" s="29" t="s">
        <v>1041</v>
      </c>
      <c r="F1677" s="28" t="s">
        <v>30</v>
      </c>
      <c r="G1677" s="30">
        <v>174143633.56999999</v>
      </c>
      <c r="H1677" s="40">
        <v>450000</v>
      </c>
      <c r="I1677" s="18">
        <f t="shared" si="26"/>
        <v>173693633.56999999</v>
      </c>
    </row>
    <row r="1678" spans="1:9" s="19" customFormat="1" ht="38.25">
      <c r="A1678" s="112" t="s">
        <v>1042</v>
      </c>
      <c r="B1678" s="29" t="s">
        <v>358</v>
      </c>
      <c r="C1678" s="29" t="s">
        <v>76</v>
      </c>
      <c r="D1678" s="29" t="s">
        <v>412</v>
      </c>
      <c r="E1678" s="29" t="s">
        <v>1043</v>
      </c>
      <c r="F1678" s="28" t="s">
        <v>9</v>
      </c>
      <c r="G1678" s="40">
        <v>140898965.88999999</v>
      </c>
      <c r="H1678" s="40">
        <v>450000</v>
      </c>
      <c r="I1678" s="18">
        <f t="shared" si="26"/>
        <v>140448965.88999999</v>
      </c>
    </row>
    <row r="1679" spans="1:9" s="19" customFormat="1">
      <c r="A1679" s="112" t="s">
        <v>280</v>
      </c>
      <c r="B1679" s="29"/>
      <c r="C1679" s="29"/>
      <c r="D1679" s="29"/>
      <c r="E1679" s="35"/>
      <c r="F1679" s="28"/>
      <c r="G1679" s="40"/>
      <c r="H1679" s="30">
        <v>450000</v>
      </c>
      <c r="I1679" s="18">
        <f t="shared" si="26"/>
        <v>-450000</v>
      </c>
    </row>
    <row r="1680" spans="1:9" s="19" customFormat="1">
      <c r="A1680" s="112" t="s">
        <v>281</v>
      </c>
      <c r="B1680" s="29" t="s">
        <v>358</v>
      </c>
      <c r="C1680" s="29" t="s">
        <v>76</v>
      </c>
      <c r="D1680" s="29" t="s">
        <v>412</v>
      </c>
      <c r="E1680" s="29" t="s">
        <v>1043</v>
      </c>
      <c r="F1680" s="28" t="s">
        <v>9</v>
      </c>
      <c r="G1680" s="40">
        <v>7044948.29</v>
      </c>
      <c r="H1680" s="26">
        <v>50925530</v>
      </c>
      <c r="I1680" s="18">
        <f t="shared" si="26"/>
        <v>-43880581.710000001</v>
      </c>
    </row>
    <row r="1681" spans="1:9" s="19" customFormat="1">
      <c r="A1681" s="112" t="s">
        <v>370</v>
      </c>
      <c r="B1681" s="29" t="s">
        <v>358</v>
      </c>
      <c r="C1681" s="29" t="s">
        <v>76</v>
      </c>
      <c r="D1681" s="29" t="s">
        <v>412</v>
      </c>
      <c r="E1681" s="29" t="s">
        <v>1043</v>
      </c>
      <c r="F1681" s="28" t="s">
        <v>9</v>
      </c>
      <c r="G1681" s="40">
        <v>133854017.59999999</v>
      </c>
      <c r="H1681" s="68">
        <v>50925530</v>
      </c>
      <c r="I1681" s="18">
        <f t="shared" si="26"/>
        <v>82928487.599999994</v>
      </c>
    </row>
    <row r="1682" spans="1:9" s="19" customFormat="1" ht="25.5">
      <c r="A1682" s="112" t="s">
        <v>27</v>
      </c>
      <c r="B1682" s="29" t="s">
        <v>358</v>
      </c>
      <c r="C1682" s="29" t="s">
        <v>76</v>
      </c>
      <c r="D1682" s="29" t="s">
        <v>412</v>
      </c>
      <c r="E1682" s="29" t="s">
        <v>1043</v>
      </c>
      <c r="F1682" s="28" t="s">
        <v>28</v>
      </c>
      <c r="G1682" s="30">
        <v>140898965.88999999</v>
      </c>
      <c r="H1682" s="68">
        <v>50925530</v>
      </c>
      <c r="I1682" s="18">
        <f t="shared" si="26"/>
        <v>89973435.889999986</v>
      </c>
    </row>
    <row r="1683" spans="1:9" s="19" customFormat="1">
      <c r="A1683" s="65" t="s">
        <v>29</v>
      </c>
      <c r="B1683" s="29" t="s">
        <v>358</v>
      </c>
      <c r="C1683" s="29" t="s">
        <v>76</v>
      </c>
      <c r="D1683" s="29" t="s">
        <v>412</v>
      </c>
      <c r="E1683" s="29" t="s">
        <v>1043</v>
      </c>
      <c r="F1683" s="28" t="s">
        <v>30</v>
      </c>
      <c r="G1683" s="30">
        <v>140898965.88999999</v>
      </c>
      <c r="H1683" s="68">
        <v>7374470</v>
      </c>
      <c r="I1683" s="18">
        <f t="shared" si="26"/>
        <v>133524495.88999999</v>
      </c>
    </row>
    <row r="1684" spans="1:9" s="19" customFormat="1" ht="25.5">
      <c r="A1684" s="112" t="s">
        <v>742</v>
      </c>
      <c r="B1684" s="29" t="s">
        <v>358</v>
      </c>
      <c r="C1684" s="29" t="s">
        <v>76</v>
      </c>
      <c r="D1684" s="29" t="s">
        <v>412</v>
      </c>
      <c r="E1684" s="29" t="s">
        <v>743</v>
      </c>
      <c r="F1684" s="28" t="s">
        <v>9</v>
      </c>
      <c r="G1684" s="40">
        <v>69428689.020000011</v>
      </c>
      <c r="H1684" s="30">
        <v>1182760</v>
      </c>
      <c r="I1684" s="18">
        <f t="shared" si="26"/>
        <v>68245929.020000011</v>
      </c>
    </row>
    <row r="1685" spans="1:9" s="19" customFormat="1" ht="25.5">
      <c r="A1685" s="117" t="s">
        <v>126</v>
      </c>
      <c r="B1685" s="29" t="s">
        <v>358</v>
      </c>
      <c r="C1685" s="29" t="s">
        <v>76</v>
      </c>
      <c r="D1685" s="29" t="s">
        <v>412</v>
      </c>
      <c r="E1685" s="29" t="s">
        <v>744</v>
      </c>
      <c r="F1685" s="29" t="s">
        <v>9</v>
      </c>
      <c r="G1685" s="30">
        <v>58426910.560000002</v>
      </c>
      <c r="H1685" s="30">
        <v>908442.5</v>
      </c>
      <c r="I1685" s="18">
        <f t="shared" si="26"/>
        <v>57518468.060000002</v>
      </c>
    </row>
    <row r="1686" spans="1:9" s="19" customFormat="1">
      <c r="A1686" s="27" t="s">
        <v>351</v>
      </c>
      <c r="B1686" s="29" t="s">
        <v>358</v>
      </c>
      <c r="C1686" s="29" t="s">
        <v>76</v>
      </c>
      <c r="D1686" s="29" t="s">
        <v>412</v>
      </c>
      <c r="E1686" s="29" t="s">
        <v>744</v>
      </c>
      <c r="F1686" s="29" t="s">
        <v>352</v>
      </c>
      <c r="G1686" s="30">
        <v>58426910.560000002</v>
      </c>
      <c r="H1686" s="30">
        <v>274317.5</v>
      </c>
      <c r="I1686" s="18">
        <f t="shared" si="26"/>
        <v>58152593.060000002</v>
      </c>
    </row>
    <row r="1687" spans="1:9" s="19" customFormat="1" ht="38.25">
      <c r="A1687" s="65" t="s">
        <v>353</v>
      </c>
      <c r="B1687" s="29" t="s">
        <v>358</v>
      </c>
      <c r="C1687" s="29" t="s">
        <v>76</v>
      </c>
      <c r="D1687" s="29" t="s">
        <v>412</v>
      </c>
      <c r="E1687" s="29" t="s">
        <v>744</v>
      </c>
      <c r="F1687" s="114">
        <v>611</v>
      </c>
      <c r="G1687" s="30">
        <v>57626910.560000002</v>
      </c>
      <c r="H1687" s="30">
        <v>6082710</v>
      </c>
      <c r="I1687" s="18">
        <f t="shared" si="26"/>
        <v>51544200.560000002</v>
      </c>
    </row>
    <row r="1688" spans="1:9" s="19" customFormat="1">
      <c r="A1688" s="65" t="s">
        <v>355</v>
      </c>
      <c r="B1688" s="29" t="s">
        <v>358</v>
      </c>
      <c r="C1688" s="29" t="s">
        <v>76</v>
      </c>
      <c r="D1688" s="29" t="s">
        <v>412</v>
      </c>
      <c r="E1688" s="29" t="s">
        <v>744</v>
      </c>
      <c r="F1688" s="114">
        <v>612</v>
      </c>
      <c r="G1688" s="30">
        <v>800000</v>
      </c>
      <c r="H1688" s="30">
        <v>6082710</v>
      </c>
      <c r="I1688" s="18">
        <f t="shared" si="26"/>
        <v>-5282710</v>
      </c>
    </row>
    <row r="1689" spans="1:9" s="19" customFormat="1" ht="38.25">
      <c r="A1689" s="112" t="s">
        <v>745</v>
      </c>
      <c r="B1689" s="29" t="s">
        <v>358</v>
      </c>
      <c r="C1689" s="29" t="s">
        <v>76</v>
      </c>
      <c r="D1689" s="29" t="s">
        <v>412</v>
      </c>
      <c r="E1689" s="29" t="s">
        <v>746</v>
      </c>
      <c r="F1689" s="28" t="s">
        <v>9</v>
      </c>
      <c r="G1689" s="40">
        <v>11001778.460000001</v>
      </c>
      <c r="H1689" s="30">
        <v>109000</v>
      </c>
      <c r="I1689" s="18">
        <f t="shared" si="26"/>
        <v>10892778.460000001</v>
      </c>
    </row>
    <row r="1690" spans="1:9" s="19" customFormat="1" ht="25.5">
      <c r="A1690" s="112" t="s">
        <v>27</v>
      </c>
      <c r="B1690" s="29" t="s">
        <v>358</v>
      </c>
      <c r="C1690" s="29" t="s">
        <v>76</v>
      </c>
      <c r="D1690" s="29" t="s">
        <v>412</v>
      </c>
      <c r="E1690" s="29" t="s">
        <v>746</v>
      </c>
      <c r="F1690" s="28" t="s">
        <v>28</v>
      </c>
      <c r="G1690" s="30">
        <v>11001778.460000001</v>
      </c>
      <c r="H1690" s="30">
        <v>69000</v>
      </c>
      <c r="I1690" s="18">
        <f t="shared" si="26"/>
        <v>10932778.460000001</v>
      </c>
    </row>
    <row r="1691" spans="1:9" s="19" customFormat="1">
      <c r="A1691" s="65" t="s">
        <v>29</v>
      </c>
      <c r="B1691" s="29" t="s">
        <v>358</v>
      </c>
      <c r="C1691" s="29" t="s">
        <v>76</v>
      </c>
      <c r="D1691" s="29" t="s">
        <v>412</v>
      </c>
      <c r="E1691" s="29" t="s">
        <v>746</v>
      </c>
      <c r="F1691" s="28" t="s">
        <v>30</v>
      </c>
      <c r="G1691" s="30">
        <v>11001778.460000001</v>
      </c>
      <c r="H1691" s="30">
        <v>40000</v>
      </c>
      <c r="I1691" s="18">
        <f t="shared" si="26"/>
        <v>10961778.460000001</v>
      </c>
    </row>
    <row r="1692" spans="1:9" s="19" customFormat="1">
      <c r="A1692" s="111" t="s">
        <v>663</v>
      </c>
      <c r="B1692" s="20" t="s">
        <v>358</v>
      </c>
      <c r="C1692" s="21" t="s">
        <v>88</v>
      </c>
      <c r="D1692" s="21" t="s">
        <v>7</v>
      </c>
      <c r="E1692" s="21" t="s">
        <v>8</v>
      </c>
      <c r="F1692" s="21" t="s">
        <v>9</v>
      </c>
      <c r="G1692" s="22">
        <v>1020788602.91</v>
      </c>
      <c r="H1692" s="30">
        <v>43551060</v>
      </c>
      <c r="I1692" s="18">
        <f t="shared" si="26"/>
        <v>977237542.90999997</v>
      </c>
    </row>
    <row r="1693" spans="1:9" s="19" customFormat="1">
      <c r="A1693" s="23" t="s">
        <v>664</v>
      </c>
      <c r="B1693" s="24" t="s">
        <v>358</v>
      </c>
      <c r="C1693" s="25" t="s">
        <v>88</v>
      </c>
      <c r="D1693" s="25" t="s">
        <v>11</v>
      </c>
      <c r="E1693" s="25" t="s">
        <v>8</v>
      </c>
      <c r="F1693" s="25" t="s">
        <v>9</v>
      </c>
      <c r="G1693" s="26">
        <v>90000</v>
      </c>
      <c r="H1693" s="30">
        <v>43551060</v>
      </c>
      <c r="I1693" s="18">
        <f t="shared" si="26"/>
        <v>-43461060</v>
      </c>
    </row>
    <row r="1694" spans="1:9" s="19" customFormat="1" ht="38.25">
      <c r="A1694" s="50" t="s">
        <v>463</v>
      </c>
      <c r="B1694" s="28" t="s">
        <v>358</v>
      </c>
      <c r="C1694" s="29" t="s">
        <v>88</v>
      </c>
      <c r="D1694" s="29" t="s">
        <v>11</v>
      </c>
      <c r="E1694" s="54" t="s">
        <v>464</v>
      </c>
      <c r="F1694" s="29" t="s">
        <v>9</v>
      </c>
      <c r="G1694" s="40">
        <v>90000</v>
      </c>
      <c r="H1694" s="30">
        <v>33448976</v>
      </c>
      <c r="I1694" s="18">
        <f t="shared" si="26"/>
        <v>-33358976</v>
      </c>
    </row>
    <row r="1695" spans="1:9" s="19" customFormat="1" ht="25.5">
      <c r="A1695" s="112" t="s">
        <v>665</v>
      </c>
      <c r="B1695" s="28" t="s">
        <v>358</v>
      </c>
      <c r="C1695" s="29" t="s">
        <v>88</v>
      </c>
      <c r="D1695" s="29" t="s">
        <v>11</v>
      </c>
      <c r="E1695" s="54" t="s">
        <v>666</v>
      </c>
      <c r="F1695" s="29" t="s">
        <v>9</v>
      </c>
      <c r="G1695" s="40">
        <v>90000</v>
      </c>
      <c r="H1695" s="30">
        <v>10102084</v>
      </c>
      <c r="I1695" s="18">
        <f t="shared" si="26"/>
        <v>-10012084</v>
      </c>
    </row>
    <row r="1696" spans="1:9" s="19" customFormat="1" ht="38.25">
      <c r="A1696" s="112" t="s">
        <v>691</v>
      </c>
      <c r="B1696" s="28" t="s">
        <v>358</v>
      </c>
      <c r="C1696" s="29" t="s">
        <v>88</v>
      </c>
      <c r="D1696" s="29" t="s">
        <v>11</v>
      </c>
      <c r="E1696" s="54" t="s">
        <v>668</v>
      </c>
      <c r="F1696" s="29" t="s">
        <v>9</v>
      </c>
      <c r="G1696" s="40">
        <v>90000</v>
      </c>
      <c r="H1696" s="22">
        <v>1162500</v>
      </c>
      <c r="I1696" s="18">
        <f t="shared" si="26"/>
        <v>-1072500</v>
      </c>
    </row>
    <row r="1697" spans="1:9" s="19" customFormat="1">
      <c r="A1697" s="112" t="s">
        <v>747</v>
      </c>
      <c r="B1697" s="28" t="s">
        <v>358</v>
      </c>
      <c r="C1697" s="29" t="s">
        <v>88</v>
      </c>
      <c r="D1697" s="29" t="s">
        <v>11</v>
      </c>
      <c r="E1697" s="54" t="s">
        <v>748</v>
      </c>
      <c r="F1697" s="29" t="s">
        <v>9</v>
      </c>
      <c r="G1697" s="40">
        <v>90000</v>
      </c>
      <c r="H1697" s="26">
        <v>1162500</v>
      </c>
      <c r="I1697" s="18">
        <f t="shared" si="26"/>
        <v>-1072500</v>
      </c>
    </row>
    <row r="1698" spans="1:9" s="19" customFormat="1" ht="25.5">
      <c r="A1698" s="112" t="s">
        <v>27</v>
      </c>
      <c r="B1698" s="29" t="s">
        <v>358</v>
      </c>
      <c r="C1698" s="29" t="s">
        <v>88</v>
      </c>
      <c r="D1698" s="29" t="s">
        <v>11</v>
      </c>
      <c r="E1698" s="54" t="s">
        <v>748</v>
      </c>
      <c r="F1698" s="29" t="s">
        <v>28</v>
      </c>
      <c r="G1698" s="30">
        <v>90000</v>
      </c>
      <c r="H1698" s="30">
        <v>1162500</v>
      </c>
      <c r="I1698" s="18">
        <f t="shared" si="26"/>
        <v>-1072500</v>
      </c>
    </row>
    <row r="1699" spans="1:9" s="19" customFormat="1">
      <c r="A1699" s="65" t="s">
        <v>29</v>
      </c>
      <c r="B1699" s="29" t="s">
        <v>358</v>
      </c>
      <c r="C1699" s="29" t="s">
        <v>88</v>
      </c>
      <c r="D1699" s="29" t="s">
        <v>11</v>
      </c>
      <c r="E1699" s="54" t="s">
        <v>748</v>
      </c>
      <c r="F1699" s="29" t="s">
        <v>30</v>
      </c>
      <c r="G1699" s="30">
        <v>90000</v>
      </c>
      <c r="H1699" s="30">
        <v>1162500</v>
      </c>
      <c r="I1699" s="18">
        <f t="shared" si="26"/>
        <v>-1072500</v>
      </c>
    </row>
    <row r="1700" spans="1:9" s="19" customFormat="1">
      <c r="A1700" s="23" t="s">
        <v>749</v>
      </c>
      <c r="B1700" s="24">
        <v>620</v>
      </c>
      <c r="C1700" s="25" t="s">
        <v>88</v>
      </c>
      <c r="D1700" s="25" t="s">
        <v>65</v>
      </c>
      <c r="E1700" s="25" t="s">
        <v>8</v>
      </c>
      <c r="F1700" s="25" t="s">
        <v>9</v>
      </c>
      <c r="G1700" s="26">
        <v>20000</v>
      </c>
      <c r="H1700" s="30">
        <v>1162500</v>
      </c>
      <c r="I1700" s="18">
        <f t="shared" si="26"/>
        <v>-1142500</v>
      </c>
    </row>
    <row r="1701" spans="1:9" s="19" customFormat="1" ht="38.25">
      <c r="A1701" s="50" t="s">
        <v>463</v>
      </c>
      <c r="B1701" s="37">
        <v>620</v>
      </c>
      <c r="C1701" s="29" t="s">
        <v>88</v>
      </c>
      <c r="D1701" s="29" t="s">
        <v>65</v>
      </c>
      <c r="E1701" s="54" t="s">
        <v>464</v>
      </c>
      <c r="F1701" s="29" t="s">
        <v>9</v>
      </c>
      <c r="G1701" s="40">
        <v>20000</v>
      </c>
      <c r="H1701" s="30">
        <v>1162500</v>
      </c>
      <c r="I1701" s="18">
        <f t="shared" si="26"/>
        <v>-1142500</v>
      </c>
    </row>
    <row r="1702" spans="1:9" s="19" customFormat="1" ht="25.5">
      <c r="A1702" s="112" t="s">
        <v>665</v>
      </c>
      <c r="B1702" s="37">
        <v>620</v>
      </c>
      <c r="C1702" s="29" t="s">
        <v>88</v>
      </c>
      <c r="D1702" s="29" t="s">
        <v>65</v>
      </c>
      <c r="E1702" s="54" t="s">
        <v>666</v>
      </c>
      <c r="F1702" s="29" t="s">
        <v>9</v>
      </c>
      <c r="G1702" s="40">
        <v>20000</v>
      </c>
      <c r="H1702" s="30">
        <v>1162500</v>
      </c>
      <c r="I1702" s="18">
        <f t="shared" si="26"/>
        <v>-1142500</v>
      </c>
    </row>
    <row r="1703" spans="1:9" s="19" customFormat="1" ht="38.25">
      <c r="A1703" s="112" t="s">
        <v>750</v>
      </c>
      <c r="B1703" s="37">
        <v>620</v>
      </c>
      <c r="C1703" s="29" t="s">
        <v>88</v>
      </c>
      <c r="D1703" s="29" t="s">
        <v>65</v>
      </c>
      <c r="E1703" s="54" t="s">
        <v>751</v>
      </c>
      <c r="F1703" s="29" t="s">
        <v>9</v>
      </c>
      <c r="G1703" s="40">
        <v>20000</v>
      </c>
      <c r="H1703" s="30">
        <v>1162500</v>
      </c>
      <c r="I1703" s="18">
        <f t="shared" si="26"/>
        <v>-1142500</v>
      </c>
    </row>
    <row r="1704" spans="1:9" s="19" customFormat="1">
      <c r="A1704" s="112" t="s">
        <v>752</v>
      </c>
      <c r="B1704" s="37">
        <v>620</v>
      </c>
      <c r="C1704" s="29" t="s">
        <v>88</v>
      </c>
      <c r="D1704" s="29" t="s">
        <v>65</v>
      </c>
      <c r="E1704" s="54" t="s">
        <v>753</v>
      </c>
      <c r="F1704" s="29" t="s">
        <v>9</v>
      </c>
      <c r="G1704" s="40">
        <v>20000</v>
      </c>
      <c r="H1704" s="22">
        <v>15164150</v>
      </c>
      <c r="I1704" s="18">
        <f t="shared" si="26"/>
        <v>-15144150</v>
      </c>
    </row>
    <row r="1705" spans="1:9" s="19" customFormat="1" ht="25.5">
      <c r="A1705" s="112" t="s">
        <v>27</v>
      </c>
      <c r="B1705" s="29" t="s">
        <v>358</v>
      </c>
      <c r="C1705" s="29" t="s">
        <v>88</v>
      </c>
      <c r="D1705" s="29" t="s">
        <v>65</v>
      </c>
      <c r="E1705" s="54" t="s">
        <v>753</v>
      </c>
      <c r="F1705" s="29" t="s">
        <v>28</v>
      </c>
      <c r="G1705" s="30">
        <v>20000</v>
      </c>
      <c r="H1705" s="26">
        <v>15164150</v>
      </c>
      <c r="I1705" s="18">
        <f t="shared" si="26"/>
        <v>-15144150</v>
      </c>
    </row>
    <row r="1706" spans="1:9" s="19" customFormat="1">
      <c r="A1706" s="65" t="s">
        <v>29</v>
      </c>
      <c r="B1706" s="29" t="s">
        <v>358</v>
      </c>
      <c r="C1706" s="29" t="s">
        <v>88</v>
      </c>
      <c r="D1706" s="29" t="s">
        <v>65</v>
      </c>
      <c r="E1706" s="54" t="s">
        <v>753</v>
      </c>
      <c r="F1706" s="29" t="s">
        <v>30</v>
      </c>
      <c r="G1706" s="30">
        <v>20000</v>
      </c>
      <c r="H1706" s="36">
        <v>15164150</v>
      </c>
      <c r="I1706" s="18">
        <f t="shared" si="26"/>
        <v>-15144150</v>
      </c>
    </row>
    <row r="1707" spans="1:9" s="19" customFormat="1">
      <c r="A1707" s="23" t="s">
        <v>673</v>
      </c>
      <c r="B1707" s="24" t="s">
        <v>358</v>
      </c>
      <c r="C1707" s="25" t="s">
        <v>88</v>
      </c>
      <c r="D1707" s="25" t="s">
        <v>13</v>
      </c>
      <c r="E1707" s="25" t="s">
        <v>8</v>
      </c>
      <c r="F1707" s="25" t="s">
        <v>9</v>
      </c>
      <c r="G1707" s="26">
        <v>961907760.51999998</v>
      </c>
      <c r="H1707" s="36">
        <v>15164150</v>
      </c>
      <c r="I1707" s="18">
        <f t="shared" si="26"/>
        <v>946743610.51999998</v>
      </c>
    </row>
    <row r="1708" spans="1:9" s="19" customFormat="1" ht="38.25">
      <c r="A1708" s="50" t="s">
        <v>463</v>
      </c>
      <c r="B1708" s="29" t="s">
        <v>358</v>
      </c>
      <c r="C1708" s="29" t="s">
        <v>88</v>
      </c>
      <c r="D1708" s="29" t="s">
        <v>13</v>
      </c>
      <c r="E1708" s="29" t="s">
        <v>464</v>
      </c>
      <c r="F1708" s="29" t="s">
        <v>9</v>
      </c>
      <c r="G1708" s="40">
        <v>256029430.52000001</v>
      </c>
      <c r="H1708" s="36">
        <v>3595030</v>
      </c>
      <c r="I1708" s="18">
        <f t="shared" si="26"/>
        <v>252434400.52000001</v>
      </c>
    </row>
    <row r="1709" spans="1:9" s="19" customFormat="1">
      <c r="A1709" s="112" t="s">
        <v>465</v>
      </c>
      <c r="B1709" s="29" t="s">
        <v>358</v>
      </c>
      <c r="C1709" s="29" t="s">
        <v>88</v>
      </c>
      <c r="D1709" s="29" t="s">
        <v>13</v>
      </c>
      <c r="E1709" s="29" t="s">
        <v>466</v>
      </c>
      <c r="F1709" s="29" t="s">
        <v>9</v>
      </c>
      <c r="G1709" s="40">
        <v>256029430.52000001</v>
      </c>
      <c r="H1709" s="30">
        <v>3595030</v>
      </c>
      <c r="I1709" s="18">
        <f t="shared" si="26"/>
        <v>252434400.52000001</v>
      </c>
    </row>
    <row r="1710" spans="1:9" s="19" customFormat="1" ht="25.5">
      <c r="A1710" s="112" t="s">
        <v>754</v>
      </c>
      <c r="B1710" s="29" t="s">
        <v>358</v>
      </c>
      <c r="C1710" s="29" t="s">
        <v>88</v>
      </c>
      <c r="D1710" s="29" t="s">
        <v>13</v>
      </c>
      <c r="E1710" s="29" t="s">
        <v>755</v>
      </c>
      <c r="F1710" s="29" t="s">
        <v>9</v>
      </c>
      <c r="G1710" s="40">
        <v>17569890</v>
      </c>
      <c r="H1710" s="30">
        <v>3595030</v>
      </c>
      <c r="I1710" s="18">
        <f t="shared" si="26"/>
        <v>13974860</v>
      </c>
    </row>
    <row r="1711" spans="1:9" s="19" customFormat="1" ht="38.25">
      <c r="A1711" s="112" t="s">
        <v>756</v>
      </c>
      <c r="B1711" s="29" t="s">
        <v>358</v>
      </c>
      <c r="C1711" s="29" t="s">
        <v>88</v>
      </c>
      <c r="D1711" s="29" t="s">
        <v>13</v>
      </c>
      <c r="E1711" s="29" t="s">
        <v>757</v>
      </c>
      <c r="F1711" s="29" t="s">
        <v>9</v>
      </c>
      <c r="G1711" s="40">
        <v>17569890</v>
      </c>
      <c r="H1711" s="30">
        <v>3595030</v>
      </c>
      <c r="I1711" s="18">
        <f t="shared" si="26"/>
        <v>13974860</v>
      </c>
    </row>
    <row r="1712" spans="1:9" s="19" customFormat="1" ht="25.5">
      <c r="A1712" s="112" t="s">
        <v>27</v>
      </c>
      <c r="B1712" s="29" t="s">
        <v>358</v>
      </c>
      <c r="C1712" s="29" t="s">
        <v>88</v>
      </c>
      <c r="D1712" s="29" t="s">
        <v>13</v>
      </c>
      <c r="E1712" s="29" t="s">
        <v>757</v>
      </c>
      <c r="F1712" s="29" t="s">
        <v>28</v>
      </c>
      <c r="G1712" s="30">
        <v>17569890</v>
      </c>
      <c r="H1712" s="36">
        <v>11569120</v>
      </c>
      <c r="I1712" s="18">
        <f t="shared" si="26"/>
        <v>6000770</v>
      </c>
    </row>
    <row r="1713" spans="1:9" s="19" customFormat="1">
      <c r="A1713" s="65" t="s">
        <v>29</v>
      </c>
      <c r="B1713" s="29" t="s">
        <v>358</v>
      </c>
      <c r="C1713" s="29" t="s">
        <v>88</v>
      </c>
      <c r="D1713" s="29" t="s">
        <v>13</v>
      </c>
      <c r="E1713" s="29" t="s">
        <v>757</v>
      </c>
      <c r="F1713" s="29" t="s">
        <v>30</v>
      </c>
      <c r="G1713" s="30">
        <v>17569890</v>
      </c>
      <c r="H1713" s="30">
        <v>11569120</v>
      </c>
      <c r="I1713" s="18">
        <f t="shared" si="26"/>
        <v>6000770</v>
      </c>
    </row>
    <row r="1714" spans="1:9" s="19" customFormat="1" ht="38.25">
      <c r="A1714" s="112" t="s">
        <v>758</v>
      </c>
      <c r="B1714" s="29" t="s">
        <v>358</v>
      </c>
      <c r="C1714" s="29" t="s">
        <v>88</v>
      </c>
      <c r="D1714" s="29" t="s">
        <v>13</v>
      </c>
      <c r="E1714" s="29" t="s">
        <v>759</v>
      </c>
      <c r="F1714" s="29" t="s">
        <v>9</v>
      </c>
      <c r="G1714" s="40">
        <v>5856930</v>
      </c>
      <c r="H1714" s="30">
        <v>11569120</v>
      </c>
      <c r="I1714" s="18">
        <f t="shared" si="26"/>
        <v>-5712190</v>
      </c>
    </row>
    <row r="1715" spans="1:9" s="19" customFormat="1" ht="25.5">
      <c r="A1715" s="112" t="s">
        <v>760</v>
      </c>
      <c r="B1715" s="29" t="s">
        <v>358</v>
      </c>
      <c r="C1715" s="29" t="s">
        <v>88</v>
      </c>
      <c r="D1715" s="29" t="s">
        <v>13</v>
      </c>
      <c r="E1715" s="29" t="s">
        <v>761</v>
      </c>
      <c r="F1715" s="29" t="s">
        <v>9</v>
      </c>
      <c r="G1715" s="40">
        <v>5856930</v>
      </c>
      <c r="H1715" s="30">
        <v>11569120</v>
      </c>
      <c r="I1715" s="18">
        <f t="shared" si="26"/>
        <v>-5712190</v>
      </c>
    </row>
    <row r="1716" spans="1:9" s="19" customFormat="1" ht="25.5">
      <c r="A1716" s="112" t="s">
        <v>27</v>
      </c>
      <c r="B1716" s="29" t="s">
        <v>358</v>
      </c>
      <c r="C1716" s="29" t="s">
        <v>88</v>
      </c>
      <c r="D1716" s="29" t="s">
        <v>13</v>
      </c>
      <c r="E1716" s="29" t="s">
        <v>761</v>
      </c>
      <c r="F1716" s="29" t="s">
        <v>28</v>
      </c>
      <c r="G1716" s="30">
        <v>5856930</v>
      </c>
      <c r="H1716" s="30"/>
      <c r="I1716" s="18">
        <f t="shared" si="26"/>
        <v>5856930</v>
      </c>
    </row>
    <row r="1717" spans="1:9" s="19" customFormat="1">
      <c r="A1717" s="65" t="s">
        <v>29</v>
      </c>
      <c r="B1717" s="29" t="s">
        <v>358</v>
      </c>
      <c r="C1717" s="29" t="s">
        <v>88</v>
      </c>
      <c r="D1717" s="29" t="s">
        <v>13</v>
      </c>
      <c r="E1717" s="29" t="s">
        <v>761</v>
      </c>
      <c r="F1717" s="29" t="s">
        <v>30</v>
      </c>
      <c r="G1717" s="30">
        <v>5856930</v>
      </c>
      <c r="H1717" s="18">
        <v>941906222.73000002</v>
      </c>
      <c r="I1717" s="18">
        <f t="shared" si="26"/>
        <v>-936049292.73000002</v>
      </c>
    </row>
    <row r="1718" spans="1:9" s="19" customFormat="1" ht="25.5">
      <c r="A1718" s="119" t="s">
        <v>467</v>
      </c>
      <c r="B1718" s="29" t="s">
        <v>358</v>
      </c>
      <c r="C1718" s="29" t="s">
        <v>88</v>
      </c>
      <c r="D1718" s="29" t="s">
        <v>13</v>
      </c>
      <c r="E1718" s="29" t="s">
        <v>468</v>
      </c>
      <c r="F1718" s="29" t="s">
        <v>9</v>
      </c>
      <c r="G1718" s="40">
        <v>232602610.52000001</v>
      </c>
      <c r="H1718" s="22">
        <v>53770470</v>
      </c>
      <c r="I1718" s="18">
        <f t="shared" si="26"/>
        <v>178832140.52000001</v>
      </c>
    </row>
    <row r="1719" spans="1:9" s="19" customFormat="1" ht="25.5">
      <c r="A1719" s="112" t="s">
        <v>126</v>
      </c>
      <c r="B1719" s="29" t="s">
        <v>358</v>
      </c>
      <c r="C1719" s="29" t="s">
        <v>88</v>
      </c>
      <c r="D1719" s="29" t="s">
        <v>13</v>
      </c>
      <c r="E1719" s="29" t="s">
        <v>762</v>
      </c>
      <c r="F1719" s="29" t="s">
        <v>9</v>
      </c>
      <c r="G1719" s="40">
        <v>15416810.23</v>
      </c>
      <c r="H1719" s="26">
        <v>53770470</v>
      </c>
      <c r="I1719" s="18">
        <f t="shared" si="26"/>
        <v>-38353659.769999996</v>
      </c>
    </row>
    <row r="1720" spans="1:9" s="19" customFormat="1">
      <c r="A1720" s="27" t="s">
        <v>351</v>
      </c>
      <c r="B1720" s="29" t="s">
        <v>358</v>
      </c>
      <c r="C1720" s="29" t="s">
        <v>88</v>
      </c>
      <c r="D1720" s="29" t="s">
        <v>13</v>
      </c>
      <c r="E1720" s="29" t="s">
        <v>762</v>
      </c>
      <c r="F1720" s="29" t="s">
        <v>352</v>
      </c>
      <c r="G1720" s="40">
        <v>15416810.23</v>
      </c>
      <c r="H1720" s="30">
        <v>53770470</v>
      </c>
      <c r="I1720" s="18">
        <f t="shared" si="26"/>
        <v>-38353659.769999996</v>
      </c>
    </row>
    <row r="1721" spans="1:9" s="19" customFormat="1" ht="38.25">
      <c r="A1721" s="65" t="s">
        <v>353</v>
      </c>
      <c r="B1721" s="29" t="s">
        <v>358</v>
      </c>
      <c r="C1721" s="29" t="s">
        <v>88</v>
      </c>
      <c r="D1721" s="29" t="s">
        <v>13</v>
      </c>
      <c r="E1721" s="29" t="s">
        <v>762</v>
      </c>
      <c r="F1721" s="114">
        <v>611</v>
      </c>
      <c r="G1721" s="30">
        <v>15416810.23</v>
      </c>
      <c r="H1721" s="30">
        <v>49720470</v>
      </c>
      <c r="I1721" s="18">
        <f t="shared" si="26"/>
        <v>-34303659.769999996</v>
      </c>
    </row>
    <row r="1722" spans="1:9" s="19" customFormat="1" ht="25.5">
      <c r="A1722" s="112" t="s">
        <v>763</v>
      </c>
      <c r="B1722" s="29" t="s">
        <v>358</v>
      </c>
      <c r="C1722" s="29" t="s">
        <v>88</v>
      </c>
      <c r="D1722" s="29" t="s">
        <v>13</v>
      </c>
      <c r="E1722" s="29" t="s">
        <v>764</v>
      </c>
      <c r="F1722" s="29" t="s">
        <v>9</v>
      </c>
      <c r="G1722" s="40">
        <v>108008900</v>
      </c>
      <c r="H1722" s="30">
        <v>4819560</v>
      </c>
      <c r="I1722" s="18">
        <f t="shared" si="26"/>
        <v>103189340</v>
      </c>
    </row>
    <row r="1723" spans="1:9" s="19" customFormat="1" ht="25.5">
      <c r="A1723" s="112" t="s">
        <v>27</v>
      </c>
      <c r="B1723" s="29" t="s">
        <v>358</v>
      </c>
      <c r="C1723" s="29" t="s">
        <v>88</v>
      </c>
      <c r="D1723" s="29" t="s">
        <v>13</v>
      </c>
      <c r="E1723" s="29" t="s">
        <v>764</v>
      </c>
      <c r="F1723" s="29" t="s">
        <v>28</v>
      </c>
      <c r="G1723" s="30">
        <v>108008900</v>
      </c>
      <c r="H1723" s="30">
        <v>994437</v>
      </c>
      <c r="I1723" s="18">
        <f t="shared" si="26"/>
        <v>107014463</v>
      </c>
    </row>
    <row r="1724" spans="1:9" s="19" customFormat="1">
      <c r="A1724" s="65" t="s">
        <v>29</v>
      </c>
      <c r="B1724" s="29" t="s">
        <v>358</v>
      </c>
      <c r="C1724" s="29" t="s">
        <v>88</v>
      </c>
      <c r="D1724" s="29" t="s">
        <v>13</v>
      </c>
      <c r="E1724" s="29" t="s">
        <v>764</v>
      </c>
      <c r="F1724" s="29" t="s">
        <v>30</v>
      </c>
      <c r="G1724" s="30">
        <v>108008900</v>
      </c>
      <c r="H1724" s="30">
        <v>763772.5</v>
      </c>
      <c r="I1724" s="18">
        <f t="shared" si="26"/>
        <v>107245127.5</v>
      </c>
    </row>
    <row r="1725" spans="1:9" s="19" customFormat="1" ht="25.5">
      <c r="A1725" s="112" t="s">
        <v>469</v>
      </c>
      <c r="B1725" s="29" t="s">
        <v>358</v>
      </c>
      <c r="C1725" s="29" t="s">
        <v>88</v>
      </c>
      <c r="D1725" s="29" t="s">
        <v>13</v>
      </c>
      <c r="E1725" s="29" t="s">
        <v>470</v>
      </c>
      <c r="F1725" s="29" t="s">
        <v>9</v>
      </c>
      <c r="G1725" s="40">
        <v>22528320</v>
      </c>
      <c r="H1725" s="30">
        <v>230664.5</v>
      </c>
      <c r="I1725" s="18">
        <f t="shared" si="26"/>
        <v>22297655.5</v>
      </c>
    </row>
    <row r="1726" spans="1:9" s="19" customFormat="1" ht="25.5">
      <c r="A1726" s="112" t="s">
        <v>27</v>
      </c>
      <c r="B1726" s="29" t="s">
        <v>358</v>
      </c>
      <c r="C1726" s="29" t="s">
        <v>88</v>
      </c>
      <c r="D1726" s="29" t="s">
        <v>13</v>
      </c>
      <c r="E1726" s="29" t="s">
        <v>470</v>
      </c>
      <c r="F1726" s="29" t="s">
        <v>28</v>
      </c>
      <c r="G1726" s="30">
        <v>22528320</v>
      </c>
      <c r="H1726" s="30">
        <v>3598823</v>
      </c>
      <c r="I1726" s="18">
        <f t="shared" si="26"/>
        <v>18929497</v>
      </c>
    </row>
    <row r="1727" spans="1:9" s="19" customFormat="1">
      <c r="A1727" s="65" t="s">
        <v>29</v>
      </c>
      <c r="B1727" s="29" t="s">
        <v>358</v>
      </c>
      <c r="C1727" s="29" t="s">
        <v>88</v>
      </c>
      <c r="D1727" s="29" t="s">
        <v>13</v>
      </c>
      <c r="E1727" s="29" t="s">
        <v>470</v>
      </c>
      <c r="F1727" s="29" t="s">
        <v>30</v>
      </c>
      <c r="G1727" s="30">
        <v>22528320</v>
      </c>
      <c r="H1727" s="30">
        <v>3598823</v>
      </c>
      <c r="I1727" s="18">
        <f t="shared" ref="I1727:I1787" si="27">G1727-H1727</f>
        <v>18929497</v>
      </c>
    </row>
    <row r="1728" spans="1:9" s="19" customFormat="1" ht="25.5">
      <c r="A1728" s="117" t="s">
        <v>765</v>
      </c>
      <c r="B1728" s="29" t="s">
        <v>358</v>
      </c>
      <c r="C1728" s="29" t="s">
        <v>88</v>
      </c>
      <c r="D1728" s="29" t="s">
        <v>13</v>
      </c>
      <c r="E1728" s="29" t="s">
        <v>766</v>
      </c>
      <c r="F1728" s="29" t="s">
        <v>9</v>
      </c>
      <c r="G1728" s="40">
        <v>28937430.82</v>
      </c>
      <c r="H1728" s="30">
        <v>226300</v>
      </c>
      <c r="I1728" s="18">
        <f t="shared" si="27"/>
        <v>28711130.82</v>
      </c>
    </row>
    <row r="1729" spans="1:9" s="19" customFormat="1" ht="25.5">
      <c r="A1729" s="112" t="s">
        <v>27</v>
      </c>
      <c r="B1729" s="29" t="s">
        <v>358</v>
      </c>
      <c r="C1729" s="29" t="s">
        <v>88</v>
      </c>
      <c r="D1729" s="29" t="s">
        <v>13</v>
      </c>
      <c r="E1729" s="29" t="s">
        <v>766</v>
      </c>
      <c r="F1729" s="29" t="s">
        <v>28</v>
      </c>
      <c r="G1729" s="30">
        <v>28937430.82</v>
      </c>
      <c r="H1729" s="30">
        <v>215000</v>
      </c>
      <c r="I1729" s="18">
        <f t="shared" si="27"/>
        <v>28722430.82</v>
      </c>
    </row>
    <row r="1730" spans="1:9" s="19" customFormat="1">
      <c r="A1730" s="65" t="s">
        <v>29</v>
      </c>
      <c r="B1730" s="29" t="s">
        <v>358</v>
      </c>
      <c r="C1730" s="29" t="s">
        <v>88</v>
      </c>
      <c r="D1730" s="29" t="s">
        <v>13</v>
      </c>
      <c r="E1730" s="29" t="s">
        <v>766</v>
      </c>
      <c r="F1730" s="29" t="s">
        <v>30</v>
      </c>
      <c r="G1730" s="30">
        <v>28937430.82</v>
      </c>
      <c r="H1730" s="30">
        <v>10300</v>
      </c>
      <c r="I1730" s="18">
        <f t="shared" si="27"/>
        <v>28927130.82</v>
      </c>
    </row>
    <row r="1731" spans="1:9" s="19" customFormat="1" ht="38.25">
      <c r="A1731" s="112" t="s">
        <v>1044</v>
      </c>
      <c r="B1731" s="29" t="s">
        <v>358</v>
      </c>
      <c r="C1731" s="29" t="s">
        <v>88</v>
      </c>
      <c r="D1731" s="29" t="s">
        <v>13</v>
      </c>
      <c r="E1731" s="29" t="s">
        <v>767</v>
      </c>
      <c r="F1731" s="35" t="s">
        <v>9</v>
      </c>
      <c r="G1731" s="30">
        <v>35079570.520000003</v>
      </c>
      <c r="H1731" s="30">
        <v>1000</v>
      </c>
      <c r="I1731" s="18">
        <f t="shared" si="27"/>
        <v>35078570.520000003</v>
      </c>
    </row>
    <row r="1732" spans="1:9" s="19" customFormat="1">
      <c r="A1732" s="112" t="s">
        <v>280</v>
      </c>
      <c r="B1732" s="29"/>
      <c r="C1732" s="29"/>
      <c r="D1732" s="29"/>
      <c r="E1732" s="29"/>
      <c r="F1732" s="35"/>
      <c r="G1732" s="30"/>
      <c r="H1732" s="30">
        <v>44850910</v>
      </c>
      <c r="I1732" s="18">
        <f t="shared" si="27"/>
        <v>-44850910</v>
      </c>
    </row>
    <row r="1733" spans="1:9" s="19" customFormat="1">
      <c r="A1733" s="112" t="s">
        <v>281</v>
      </c>
      <c r="B1733" s="29" t="s">
        <v>358</v>
      </c>
      <c r="C1733" s="29" t="s">
        <v>88</v>
      </c>
      <c r="D1733" s="29" t="s">
        <v>13</v>
      </c>
      <c r="E1733" s="29" t="s">
        <v>767</v>
      </c>
      <c r="F1733" s="35" t="s">
        <v>9</v>
      </c>
      <c r="G1733" s="30">
        <v>2945260.52</v>
      </c>
      <c r="H1733" s="30">
        <v>44850910</v>
      </c>
      <c r="I1733" s="18">
        <f t="shared" si="27"/>
        <v>-41905649.479999997</v>
      </c>
    </row>
    <row r="1734" spans="1:9" s="19" customFormat="1">
      <c r="A1734" s="112" t="s">
        <v>370</v>
      </c>
      <c r="B1734" s="29" t="s">
        <v>358</v>
      </c>
      <c r="C1734" s="29" t="s">
        <v>88</v>
      </c>
      <c r="D1734" s="29" t="s">
        <v>13</v>
      </c>
      <c r="E1734" s="29" t="s">
        <v>767</v>
      </c>
      <c r="F1734" s="35" t="s">
        <v>9</v>
      </c>
      <c r="G1734" s="30">
        <v>32134310</v>
      </c>
      <c r="H1734" s="30">
        <v>34447697</v>
      </c>
      <c r="I1734" s="18">
        <f t="shared" si="27"/>
        <v>-2313387</v>
      </c>
    </row>
    <row r="1735" spans="1:9" s="19" customFormat="1" ht="25.5">
      <c r="A1735" s="112" t="s">
        <v>27</v>
      </c>
      <c r="B1735" s="29" t="s">
        <v>358</v>
      </c>
      <c r="C1735" s="29" t="s">
        <v>88</v>
      </c>
      <c r="D1735" s="29" t="s">
        <v>13</v>
      </c>
      <c r="E1735" s="29" t="s">
        <v>767</v>
      </c>
      <c r="F1735" s="35" t="s">
        <v>28</v>
      </c>
      <c r="G1735" s="30">
        <v>35079570.520000003</v>
      </c>
      <c r="H1735" s="30">
        <v>10403213</v>
      </c>
      <c r="I1735" s="18">
        <f t="shared" si="27"/>
        <v>24676357.520000003</v>
      </c>
    </row>
    <row r="1736" spans="1:9" s="19" customFormat="1">
      <c r="A1736" s="65" t="s">
        <v>29</v>
      </c>
      <c r="B1736" s="29" t="s">
        <v>358</v>
      </c>
      <c r="C1736" s="29" t="s">
        <v>88</v>
      </c>
      <c r="D1736" s="29" t="s">
        <v>13</v>
      </c>
      <c r="E1736" s="29" t="s">
        <v>767</v>
      </c>
      <c r="F1736" s="35" t="s">
        <v>30</v>
      </c>
      <c r="G1736" s="30">
        <v>35079570.520000003</v>
      </c>
      <c r="H1736" s="30">
        <v>50000</v>
      </c>
      <c r="I1736" s="18">
        <f t="shared" si="27"/>
        <v>35029570.520000003</v>
      </c>
    </row>
    <row r="1737" spans="1:9" s="19" customFormat="1" ht="25.5">
      <c r="A1737" s="112" t="s">
        <v>1045</v>
      </c>
      <c r="B1737" s="28" t="s">
        <v>358</v>
      </c>
      <c r="C1737" s="29" t="s">
        <v>88</v>
      </c>
      <c r="D1737" s="29" t="s">
        <v>13</v>
      </c>
      <c r="E1737" s="29" t="s">
        <v>1046</v>
      </c>
      <c r="F1737" s="29" t="s">
        <v>9</v>
      </c>
      <c r="G1737" s="36">
        <v>22631578.949999999</v>
      </c>
      <c r="H1737" s="30">
        <v>50000</v>
      </c>
      <c r="I1737" s="18">
        <f t="shared" si="27"/>
        <v>22581578.949999999</v>
      </c>
    </row>
    <row r="1738" spans="1:9" s="19" customFormat="1">
      <c r="A1738" s="112" t="s">
        <v>280</v>
      </c>
      <c r="B1738" s="29"/>
      <c r="C1738" s="29"/>
      <c r="D1738" s="29"/>
      <c r="E1738" s="29"/>
      <c r="F1738" s="28"/>
      <c r="G1738" s="40"/>
      <c r="H1738" s="30">
        <v>50000</v>
      </c>
      <c r="I1738" s="18">
        <f t="shared" si="27"/>
        <v>-50000</v>
      </c>
    </row>
    <row r="1739" spans="1:9" s="19" customFormat="1" ht="38.25">
      <c r="A1739" s="112" t="s">
        <v>1047</v>
      </c>
      <c r="B1739" s="29" t="s">
        <v>358</v>
      </c>
      <c r="C1739" s="29" t="s">
        <v>88</v>
      </c>
      <c r="D1739" s="29" t="s">
        <v>13</v>
      </c>
      <c r="E1739" s="29" t="s">
        <v>1046</v>
      </c>
      <c r="F1739" s="28" t="s">
        <v>9</v>
      </c>
      <c r="G1739" s="40">
        <v>22631578.949999999</v>
      </c>
      <c r="H1739" s="30">
        <v>4050000</v>
      </c>
      <c r="I1739" s="18">
        <f t="shared" si="27"/>
        <v>18581578.949999999</v>
      </c>
    </row>
    <row r="1740" spans="1:9" s="19" customFormat="1">
      <c r="A1740" s="112" t="s">
        <v>280</v>
      </c>
      <c r="B1740" s="29"/>
      <c r="C1740" s="29"/>
      <c r="D1740" s="29"/>
      <c r="E1740" s="29"/>
      <c r="F1740" s="28"/>
      <c r="G1740" s="40"/>
      <c r="H1740" s="30">
        <v>550000</v>
      </c>
      <c r="I1740" s="18">
        <f t="shared" si="27"/>
        <v>-550000</v>
      </c>
    </row>
    <row r="1741" spans="1:9" s="19" customFormat="1">
      <c r="A1741" s="112" t="s">
        <v>281</v>
      </c>
      <c r="B1741" s="29" t="s">
        <v>358</v>
      </c>
      <c r="C1741" s="29" t="s">
        <v>88</v>
      </c>
      <c r="D1741" s="29" t="s">
        <v>13</v>
      </c>
      <c r="E1741" s="29" t="s">
        <v>1046</v>
      </c>
      <c r="F1741" s="28" t="s">
        <v>9</v>
      </c>
      <c r="G1741" s="40">
        <v>1131578.95</v>
      </c>
      <c r="H1741" s="30">
        <v>200000</v>
      </c>
      <c r="I1741" s="18">
        <f t="shared" si="27"/>
        <v>931578.95</v>
      </c>
    </row>
    <row r="1742" spans="1:9" s="19" customFormat="1">
      <c r="A1742" s="112" t="s">
        <v>370</v>
      </c>
      <c r="B1742" s="29" t="s">
        <v>358</v>
      </c>
      <c r="C1742" s="29" t="s">
        <v>88</v>
      </c>
      <c r="D1742" s="29" t="s">
        <v>13</v>
      </c>
      <c r="E1742" s="29" t="s">
        <v>1046</v>
      </c>
      <c r="F1742" s="28" t="s">
        <v>9</v>
      </c>
      <c r="G1742" s="40">
        <v>21500000</v>
      </c>
      <c r="H1742" s="30">
        <v>200000</v>
      </c>
      <c r="I1742" s="18">
        <f t="shared" si="27"/>
        <v>21300000</v>
      </c>
    </row>
    <row r="1743" spans="1:9" s="19" customFormat="1">
      <c r="A1743" s="123" t="s">
        <v>734</v>
      </c>
      <c r="B1743" s="125" t="s">
        <v>358</v>
      </c>
      <c r="C1743" s="125" t="s">
        <v>88</v>
      </c>
      <c r="D1743" s="125" t="s">
        <v>13</v>
      </c>
      <c r="E1743" s="125" t="s">
        <v>1046</v>
      </c>
      <c r="F1743" s="124" t="s">
        <v>735</v>
      </c>
      <c r="G1743" s="134">
        <v>22631578.949999999</v>
      </c>
      <c r="H1743" s="30">
        <v>350000</v>
      </c>
      <c r="I1743" s="18">
        <f t="shared" si="27"/>
        <v>22281578.949999999</v>
      </c>
    </row>
    <row r="1744" spans="1:9" s="19" customFormat="1" ht="25.5">
      <c r="A1744" s="65" t="s">
        <v>736</v>
      </c>
      <c r="B1744" s="35" t="s">
        <v>358</v>
      </c>
      <c r="C1744" s="35" t="s">
        <v>88</v>
      </c>
      <c r="D1744" s="35" t="s">
        <v>13</v>
      </c>
      <c r="E1744" s="35" t="s">
        <v>1046</v>
      </c>
      <c r="F1744" s="34" t="s">
        <v>737</v>
      </c>
      <c r="G1744" s="30">
        <v>22631578.949999999</v>
      </c>
      <c r="H1744" s="30">
        <v>350000</v>
      </c>
      <c r="I1744" s="18">
        <f t="shared" si="27"/>
        <v>22281578.949999999</v>
      </c>
    </row>
    <row r="1745" spans="1:9" s="19" customFormat="1" ht="25.5">
      <c r="A1745" s="112" t="s">
        <v>379</v>
      </c>
      <c r="B1745" s="35" t="s">
        <v>358</v>
      </c>
      <c r="C1745" s="35" t="s">
        <v>88</v>
      </c>
      <c r="D1745" s="35" t="s">
        <v>13</v>
      </c>
      <c r="E1745" s="35" t="s">
        <v>380</v>
      </c>
      <c r="F1745" s="35" t="s">
        <v>9</v>
      </c>
      <c r="G1745" s="61">
        <v>3385520</v>
      </c>
      <c r="H1745" s="30">
        <v>3500000</v>
      </c>
      <c r="I1745" s="18">
        <f t="shared" si="27"/>
        <v>-114480</v>
      </c>
    </row>
    <row r="1746" spans="1:9" s="19" customFormat="1" ht="38.25">
      <c r="A1746" s="113" t="s">
        <v>381</v>
      </c>
      <c r="B1746" s="35" t="s">
        <v>358</v>
      </c>
      <c r="C1746" s="35" t="s">
        <v>88</v>
      </c>
      <c r="D1746" s="35" t="s">
        <v>13</v>
      </c>
      <c r="E1746" s="35" t="s">
        <v>382</v>
      </c>
      <c r="F1746" s="35" t="s">
        <v>9</v>
      </c>
      <c r="G1746" s="61">
        <v>3385520</v>
      </c>
      <c r="H1746" s="30">
        <v>3500000</v>
      </c>
      <c r="I1746" s="18">
        <f t="shared" si="27"/>
        <v>-114480</v>
      </c>
    </row>
    <row r="1747" spans="1:9" s="19" customFormat="1" ht="25.5">
      <c r="A1747" s="113" t="s">
        <v>768</v>
      </c>
      <c r="B1747" s="35" t="s">
        <v>358</v>
      </c>
      <c r="C1747" s="35" t="s">
        <v>88</v>
      </c>
      <c r="D1747" s="35" t="s">
        <v>13</v>
      </c>
      <c r="E1747" s="35" t="s">
        <v>769</v>
      </c>
      <c r="F1747" s="35" t="s">
        <v>9</v>
      </c>
      <c r="G1747" s="61">
        <v>3385520</v>
      </c>
      <c r="H1747" s="30">
        <v>3500000</v>
      </c>
      <c r="I1747" s="18">
        <f t="shared" si="27"/>
        <v>-114480</v>
      </c>
    </row>
    <row r="1748" spans="1:9" s="19" customFormat="1" ht="25.5">
      <c r="A1748" s="27" t="s">
        <v>385</v>
      </c>
      <c r="B1748" s="29" t="s">
        <v>358</v>
      </c>
      <c r="C1748" s="29" t="s">
        <v>88</v>
      </c>
      <c r="D1748" s="29" t="s">
        <v>13</v>
      </c>
      <c r="E1748" s="29" t="s">
        <v>770</v>
      </c>
      <c r="F1748" s="29" t="s">
        <v>9</v>
      </c>
      <c r="G1748" s="68">
        <v>3385520</v>
      </c>
      <c r="H1748" s="22">
        <v>14488300</v>
      </c>
      <c r="I1748" s="18">
        <f t="shared" si="27"/>
        <v>-11102780</v>
      </c>
    </row>
    <row r="1749" spans="1:9" s="19" customFormat="1" ht="25.5">
      <c r="A1749" s="112" t="s">
        <v>27</v>
      </c>
      <c r="B1749" s="29" t="s">
        <v>358</v>
      </c>
      <c r="C1749" s="29" t="s">
        <v>88</v>
      </c>
      <c r="D1749" s="29" t="s">
        <v>13</v>
      </c>
      <c r="E1749" s="29" t="s">
        <v>770</v>
      </c>
      <c r="F1749" s="29" t="s">
        <v>28</v>
      </c>
      <c r="G1749" s="30">
        <v>3385520</v>
      </c>
      <c r="H1749" s="26">
        <v>14488300</v>
      </c>
      <c r="I1749" s="18">
        <f t="shared" si="27"/>
        <v>-11102780</v>
      </c>
    </row>
    <row r="1750" spans="1:9" s="19" customFormat="1">
      <c r="A1750" s="65" t="s">
        <v>29</v>
      </c>
      <c r="B1750" s="29" t="s">
        <v>358</v>
      </c>
      <c r="C1750" s="29" t="s">
        <v>88</v>
      </c>
      <c r="D1750" s="29" t="s">
        <v>13</v>
      </c>
      <c r="E1750" s="29" t="s">
        <v>770</v>
      </c>
      <c r="F1750" s="29" t="s">
        <v>30</v>
      </c>
      <c r="G1750" s="30">
        <v>3385520</v>
      </c>
      <c r="H1750" s="40">
        <v>9488300</v>
      </c>
      <c r="I1750" s="18">
        <f t="shared" si="27"/>
        <v>-6102780</v>
      </c>
    </row>
    <row r="1751" spans="1:9" s="19" customFormat="1" ht="25.5">
      <c r="A1751" s="112" t="s">
        <v>771</v>
      </c>
      <c r="B1751" s="29" t="s">
        <v>358</v>
      </c>
      <c r="C1751" s="29" t="s">
        <v>88</v>
      </c>
      <c r="D1751" s="29" t="s">
        <v>13</v>
      </c>
      <c r="E1751" s="29" t="s">
        <v>772</v>
      </c>
      <c r="F1751" s="29" t="s">
        <v>9</v>
      </c>
      <c r="G1751" s="68">
        <v>702492810</v>
      </c>
      <c r="H1751" s="40">
        <v>9488300</v>
      </c>
      <c r="I1751" s="18">
        <f t="shared" si="27"/>
        <v>693004510</v>
      </c>
    </row>
    <row r="1752" spans="1:9" s="19" customFormat="1" ht="38.25">
      <c r="A1752" s="112" t="s">
        <v>773</v>
      </c>
      <c r="B1752" s="29" t="s">
        <v>358</v>
      </c>
      <c r="C1752" s="29" t="s">
        <v>88</v>
      </c>
      <c r="D1752" s="29" t="s">
        <v>13</v>
      </c>
      <c r="E1752" s="29" t="s">
        <v>774</v>
      </c>
      <c r="F1752" s="29" t="s">
        <v>9</v>
      </c>
      <c r="G1752" s="68">
        <v>702492810</v>
      </c>
      <c r="H1752" s="40">
        <v>9488300</v>
      </c>
      <c r="I1752" s="18">
        <f t="shared" si="27"/>
        <v>693004510</v>
      </c>
    </row>
    <row r="1753" spans="1:9" s="19" customFormat="1" ht="25.5">
      <c r="A1753" s="112" t="s">
        <v>1048</v>
      </c>
      <c r="B1753" s="29" t="s">
        <v>358</v>
      </c>
      <c r="C1753" s="29" t="s">
        <v>88</v>
      </c>
      <c r="D1753" s="29" t="s">
        <v>13</v>
      </c>
      <c r="E1753" s="29" t="s">
        <v>1049</v>
      </c>
      <c r="F1753" s="29" t="s">
        <v>9</v>
      </c>
      <c r="G1753" s="68">
        <v>232804200</v>
      </c>
      <c r="H1753" s="40">
        <v>9488300</v>
      </c>
      <c r="I1753" s="18">
        <f t="shared" si="27"/>
        <v>223315900</v>
      </c>
    </row>
    <row r="1754" spans="1:9" s="19" customFormat="1" ht="25.5">
      <c r="A1754" s="112" t="s">
        <v>775</v>
      </c>
      <c r="B1754" s="29" t="s">
        <v>358</v>
      </c>
      <c r="C1754" s="29" t="s">
        <v>88</v>
      </c>
      <c r="D1754" s="29" t="s">
        <v>13</v>
      </c>
      <c r="E1754" s="29" t="s">
        <v>776</v>
      </c>
      <c r="F1754" s="29" t="s">
        <v>9</v>
      </c>
      <c r="G1754" s="40">
        <v>232804200</v>
      </c>
      <c r="H1754" s="40">
        <v>9488300</v>
      </c>
      <c r="I1754" s="18">
        <f t="shared" si="27"/>
        <v>223315900</v>
      </c>
    </row>
    <row r="1755" spans="1:9" s="19" customFormat="1" ht="25.5">
      <c r="A1755" s="112" t="s">
        <v>777</v>
      </c>
      <c r="B1755" s="29" t="s">
        <v>358</v>
      </c>
      <c r="C1755" s="29" t="s">
        <v>88</v>
      </c>
      <c r="D1755" s="29" t="s">
        <v>13</v>
      </c>
      <c r="E1755" s="29" t="s">
        <v>778</v>
      </c>
      <c r="F1755" s="29" t="s">
        <v>9</v>
      </c>
      <c r="G1755" s="40">
        <v>232804200</v>
      </c>
      <c r="H1755" s="30">
        <v>9488300</v>
      </c>
      <c r="I1755" s="18">
        <f t="shared" si="27"/>
        <v>223315900</v>
      </c>
    </row>
    <row r="1756" spans="1:9" s="19" customFormat="1">
      <c r="A1756" s="27" t="s">
        <v>280</v>
      </c>
      <c r="B1756" s="29"/>
      <c r="C1756" s="29"/>
      <c r="D1756" s="29"/>
      <c r="E1756" s="29"/>
      <c r="F1756" s="29"/>
      <c r="G1756" s="40"/>
      <c r="H1756" s="30">
        <v>5000000</v>
      </c>
      <c r="I1756" s="18">
        <f t="shared" si="27"/>
        <v>-5000000</v>
      </c>
    </row>
    <row r="1757" spans="1:9" s="19" customFormat="1">
      <c r="A1757" s="112" t="s">
        <v>281</v>
      </c>
      <c r="B1757" s="29" t="s">
        <v>358</v>
      </c>
      <c r="C1757" s="29" t="s">
        <v>88</v>
      </c>
      <c r="D1757" s="29" t="s">
        <v>13</v>
      </c>
      <c r="E1757" s="29" t="s">
        <v>778</v>
      </c>
      <c r="F1757" s="29" t="s">
        <v>9</v>
      </c>
      <c r="G1757" s="40">
        <v>11640210</v>
      </c>
      <c r="H1757" s="30">
        <v>5000000</v>
      </c>
      <c r="I1757" s="18">
        <f t="shared" si="27"/>
        <v>6640210</v>
      </c>
    </row>
    <row r="1758" spans="1:9" s="19" customFormat="1">
      <c r="A1758" s="112" t="s">
        <v>370</v>
      </c>
      <c r="B1758" s="29" t="s">
        <v>358</v>
      </c>
      <c r="C1758" s="29" t="s">
        <v>88</v>
      </c>
      <c r="D1758" s="29" t="s">
        <v>13</v>
      </c>
      <c r="E1758" s="29" t="s">
        <v>778</v>
      </c>
      <c r="F1758" s="29" t="s">
        <v>9</v>
      </c>
      <c r="G1758" s="40">
        <v>221163990</v>
      </c>
      <c r="H1758" s="30">
        <v>5000000</v>
      </c>
      <c r="I1758" s="18">
        <f t="shared" si="27"/>
        <v>216163990</v>
      </c>
    </row>
    <row r="1759" spans="1:9" s="19" customFormat="1" ht="25.5">
      <c r="A1759" s="112" t="s">
        <v>27</v>
      </c>
      <c r="B1759" s="29" t="s">
        <v>358</v>
      </c>
      <c r="C1759" s="29" t="s">
        <v>88</v>
      </c>
      <c r="D1759" s="29" t="s">
        <v>13</v>
      </c>
      <c r="E1759" s="29" t="s">
        <v>778</v>
      </c>
      <c r="F1759" s="29" t="s">
        <v>28</v>
      </c>
      <c r="G1759" s="30">
        <v>232804200</v>
      </c>
      <c r="H1759" s="30">
        <v>5000000</v>
      </c>
      <c r="I1759" s="18">
        <f t="shared" si="27"/>
        <v>227804200</v>
      </c>
    </row>
    <row r="1760" spans="1:9" s="19" customFormat="1">
      <c r="A1760" s="65" t="s">
        <v>29</v>
      </c>
      <c r="B1760" s="29" t="s">
        <v>358</v>
      </c>
      <c r="C1760" s="29" t="s">
        <v>88</v>
      </c>
      <c r="D1760" s="29" t="s">
        <v>13</v>
      </c>
      <c r="E1760" s="29" t="s">
        <v>778</v>
      </c>
      <c r="F1760" s="29" t="s">
        <v>30</v>
      </c>
      <c r="G1760" s="30">
        <v>232804200</v>
      </c>
      <c r="H1760" s="30">
        <v>5000000</v>
      </c>
      <c r="I1760" s="18">
        <f t="shared" si="27"/>
        <v>227804200</v>
      </c>
    </row>
    <row r="1761" spans="1:9" s="19" customFormat="1" ht="25.5">
      <c r="A1761" s="112" t="s">
        <v>1050</v>
      </c>
      <c r="B1761" s="29" t="s">
        <v>358</v>
      </c>
      <c r="C1761" s="29" t="s">
        <v>88</v>
      </c>
      <c r="D1761" s="29" t="s">
        <v>13</v>
      </c>
      <c r="E1761" s="29" t="s">
        <v>1051</v>
      </c>
      <c r="F1761" s="29" t="s">
        <v>9</v>
      </c>
      <c r="G1761" s="68">
        <v>458280328.03999996</v>
      </c>
      <c r="H1761" s="22">
        <v>17968290</v>
      </c>
      <c r="I1761" s="18">
        <f t="shared" si="27"/>
        <v>440312038.03999996</v>
      </c>
    </row>
    <row r="1762" spans="1:9" s="19" customFormat="1" ht="25.5">
      <c r="A1762" s="112" t="s">
        <v>775</v>
      </c>
      <c r="B1762" s="29" t="s">
        <v>358</v>
      </c>
      <c r="C1762" s="29" t="s">
        <v>88</v>
      </c>
      <c r="D1762" s="29" t="s">
        <v>13</v>
      </c>
      <c r="E1762" s="29" t="s">
        <v>776</v>
      </c>
      <c r="F1762" s="29" t="s">
        <v>9</v>
      </c>
      <c r="G1762" s="40">
        <v>458280328.03999996</v>
      </c>
      <c r="H1762" s="26">
        <v>661000</v>
      </c>
      <c r="I1762" s="18">
        <f t="shared" si="27"/>
        <v>457619328.03999996</v>
      </c>
    </row>
    <row r="1763" spans="1:9" s="19" customFormat="1" ht="25.5">
      <c r="A1763" s="112" t="s">
        <v>777</v>
      </c>
      <c r="B1763" s="29" t="s">
        <v>358</v>
      </c>
      <c r="C1763" s="29" t="s">
        <v>88</v>
      </c>
      <c r="D1763" s="29" t="s">
        <v>13</v>
      </c>
      <c r="E1763" s="29" t="s">
        <v>778</v>
      </c>
      <c r="F1763" s="29" t="s">
        <v>9</v>
      </c>
      <c r="G1763" s="40">
        <v>458280328.03999996</v>
      </c>
      <c r="H1763" s="30">
        <v>661000</v>
      </c>
      <c r="I1763" s="18">
        <f t="shared" si="27"/>
        <v>457619328.03999996</v>
      </c>
    </row>
    <row r="1764" spans="1:9" s="19" customFormat="1">
      <c r="A1764" s="27" t="s">
        <v>280</v>
      </c>
      <c r="B1764" s="29"/>
      <c r="C1764" s="29"/>
      <c r="D1764" s="29"/>
      <c r="E1764" s="29"/>
      <c r="F1764" s="29"/>
      <c r="G1764" s="40"/>
      <c r="H1764" s="30">
        <v>661000</v>
      </c>
      <c r="I1764" s="18">
        <f t="shared" si="27"/>
        <v>-661000</v>
      </c>
    </row>
    <row r="1765" spans="1:9" s="19" customFormat="1">
      <c r="A1765" s="112" t="s">
        <v>281</v>
      </c>
      <c r="B1765" s="29" t="s">
        <v>358</v>
      </c>
      <c r="C1765" s="29" t="s">
        <v>88</v>
      </c>
      <c r="D1765" s="29" t="s">
        <v>13</v>
      </c>
      <c r="E1765" s="29" t="s">
        <v>778</v>
      </c>
      <c r="F1765" s="29" t="s">
        <v>9</v>
      </c>
      <c r="G1765" s="40">
        <v>22914016.399999999</v>
      </c>
      <c r="H1765" s="30">
        <v>661000</v>
      </c>
      <c r="I1765" s="18">
        <f t="shared" si="27"/>
        <v>22253016.399999999</v>
      </c>
    </row>
    <row r="1766" spans="1:9" s="19" customFormat="1">
      <c r="A1766" s="112" t="s">
        <v>370</v>
      </c>
      <c r="B1766" s="29" t="s">
        <v>358</v>
      </c>
      <c r="C1766" s="29" t="s">
        <v>88</v>
      </c>
      <c r="D1766" s="29" t="s">
        <v>13</v>
      </c>
      <c r="E1766" s="29" t="s">
        <v>778</v>
      </c>
      <c r="F1766" s="29" t="s">
        <v>9</v>
      </c>
      <c r="G1766" s="40">
        <v>435366311.63999999</v>
      </c>
      <c r="H1766" s="30">
        <v>661000</v>
      </c>
      <c r="I1766" s="18">
        <f t="shared" si="27"/>
        <v>434705311.63999999</v>
      </c>
    </row>
    <row r="1767" spans="1:9" s="19" customFormat="1" ht="25.5">
      <c r="A1767" s="112" t="s">
        <v>27</v>
      </c>
      <c r="B1767" s="29" t="s">
        <v>358</v>
      </c>
      <c r="C1767" s="29" t="s">
        <v>88</v>
      </c>
      <c r="D1767" s="29" t="s">
        <v>13</v>
      </c>
      <c r="E1767" s="29" t="s">
        <v>778</v>
      </c>
      <c r="F1767" s="29" t="s">
        <v>28</v>
      </c>
      <c r="G1767" s="30">
        <v>458280328.03999996</v>
      </c>
      <c r="H1767" s="30">
        <v>661000</v>
      </c>
      <c r="I1767" s="18">
        <f t="shared" si="27"/>
        <v>457619328.03999996</v>
      </c>
    </row>
    <row r="1768" spans="1:9" s="19" customFormat="1">
      <c r="A1768" s="65" t="s">
        <v>29</v>
      </c>
      <c r="B1768" s="29" t="s">
        <v>358</v>
      </c>
      <c r="C1768" s="29" t="s">
        <v>88</v>
      </c>
      <c r="D1768" s="29" t="s">
        <v>13</v>
      </c>
      <c r="E1768" s="29" t="s">
        <v>778</v>
      </c>
      <c r="F1768" s="29" t="s">
        <v>30</v>
      </c>
      <c r="G1768" s="30">
        <v>458280328.03999996</v>
      </c>
      <c r="H1768" s="26">
        <v>17307290</v>
      </c>
      <c r="I1768" s="18">
        <f t="shared" si="27"/>
        <v>440973038.03999996</v>
      </c>
    </row>
    <row r="1769" spans="1:9" s="19" customFormat="1" ht="127.5">
      <c r="A1769" s="112" t="s">
        <v>1052</v>
      </c>
      <c r="B1769" s="29" t="s">
        <v>358</v>
      </c>
      <c r="C1769" s="29" t="s">
        <v>88</v>
      </c>
      <c r="D1769" s="29" t="s">
        <v>13</v>
      </c>
      <c r="E1769" s="29" t="s">
        <v>779</v>
      </c>
      <c r="F1769" s="29" t="s">
        <v>9</v>
      </c>
      <c r="G1769" s="40">
        <v>11408281.960000001</v>
      </c>
      <c r="H1769" s="30">
        <v>17307290</v>
      </c>
      <c r="I1769" s="18">
        <f t="shared" si="27"/>
        <v>-5899008.0399999991</v>
      </c>
    </row>
    <row r="1770" spans="1:9" s="19" customFormat="1" ht="25.5">
      <c r="A1770" s="119" t="s">
        <v>469</v>
      </c>
      <c r="B1770" s="29" t="s">
        <v>358</v>
      </c>
      <c r="C1770" s="29" t="s">
        <v>88</v>
      </c>
      <c r="D1770" s="29" t="s">
        <v>13</v>
      </c>
      <c r="E1770" s="29" t="s">
        <v>780</v>
      </c>
      <c r="F1770" s="29" t="s">
        <v>9</v>
      </c>
      <c r="G1770" s="40">
        <v>11408281.960000001</v>
      </c>
      <c r="H1770" s="30">
        <v>17307290</v>
      </c>
      <c r="I1770" s="18">
        <f t="shared" si="27"/>
        <v>-5899008.0399999991</v>
      </c>
    </row>
    <row r="1771" spans="1:9" s="19" customFormat="1" ht="25.5">
      <c r="A1771" s="119" t="s">
        <v>27</v>
      </c>
      <c r="B1771" s="29" t="s">
        <v>358</v>
      </c>
      <c r="C1771" s="29" t="s">
        <v>88</v>
      </c>
      <c r="D1771" s="29" t="s">
        <v>13</v>
      </c>
      <c r="E1771" s="29" t="s">
        <v>780</v>
      </c>
      <c r="F1771" s="29" t="s">
        <v>28</v>
      </c>
      <c r="G1771" s="30">
        <v>11408281.960000001</v>
      </c>
      <c r="H1771" s="30">
        <v>17307290</v>
      </c>
      <c r="I1771" s="18">
        <f t="shared" si="27"/>
        <v>-5899008.0399999991</v>
      </c>
    </row>
    <row r="1772" spans="1:9" s="19" customFormat="1">
      <c r="A1772" s="65" t="s">
        <v>29</v>
      </c>
      <c r="B1772" s="29" t="s">
        <v>358</v>
      </c>
      <c r="C1772" s="29" t="s">
        <v>88</v>
      </c>
      <c r="D1772" s="29" t="s">
        <v>13</v>
      </c>
      <c r="E1772" s="29" t="s">
        <v>780</v>
      </c>
      <c r="F1772" s="29" t="s">
        <v>30</v>
      </c>
      <c r="G1772" s="30">
        <v>11408281.960000001</v>
      </c>
      <c r="H1772" s="30">
        <v>17307290</v>
      </c>
      <c r="I1772" s="18">
        <f t="shared" si="27"/>
        <v>-5899008.0399999991</v>
      </c>
    </row>
    <row r="1773" spans="1:9" s="19" customFormat="1">
      <c r="A1773" s="23" t="s">
        <v>781</v>
      </c>
      <c r="B1773" s="24" t="s">
        <v>358</v>
      </c>
      <c r="C1773" s="25" t="s">
        <v>88</v>
      </c>
      <c r="D1773" s="25" t="s">
        <v>88</v>
      </c>
      <c r="E1773" s="25" t="s">
        <v>8</v>
      </c>
      <c r="F1773" s="25" t="s">
        <v>9</v>
      </c>
      <c r="G1773" s="26">
        <v>58770842.390000001</v>
      </c>
      <c r="H1773" s="30">
        <v>17307290</v>
      </c>
      <c r="I1773" s="18">
        <f t="shared" si="27"/>
        <v>41463552.390000001</v>
      </c>
    </row>
    <row r="1774" spans="1:9" s="19" customFormat="1" ht="25.5">
      <c r="A1774" s="112" t="s">
        <v>705</v>
      </c>
      <c r="B1774" s="29" t="s">
        <v>358</v>
      </c>
      <c r="C1774" s="29" t="s">
        <v>88</v>
      </c>
      <c r="D1774" s="29" t="s">
        <v>88</v>
      </c>
      <c r="E1774" s="29" t="s">
        <v>706</v>
      </c>
      <c r="F1774" s="29" t="s">
        <v>9</v>
      </c>
      <c r="G1774" s="68">
        <v>58770842.390000001</v>
      </c>
      <c r="H1774" s="30">
        <v>17307290</v>
      </c>
      <c r="I1774" s="18">
        <f t="shared" si="27"/>
        <v>41463552.390000001</v>
      </c>
    </row>
    <row r="1775" spans="1:9" s="19" customFormat="1" ht="25.5">
      <c r="A1775" s="112" t="s">
        <v>707</v>
      </c>
      <c r="B1775" s="29" t="s">
        <v>358</v>
      </c>
      <c r="C1775" s="29" t="s">
        <v>88</v>
      </c>
      <c r="D1775" s="29" t="s">
        <v>88</v>
      </c>
      <c r="E1775" s="29" t="s">
        <v>708</v>
      </c>
      <c r="F1775" s="29" t="s">
        <v>9</v>
      </c>
      <c r="G1775" s="68">
        <v>58770842.390000001</v>
      </c>
      <c r="H1775" s="22">
        <v>852269162.73000002</v>
      </c>
      <c r="I1775" s="18">
        <f t="shared" si="27"/>
        <v>-793498320.34000003</v>
      </c>
    </row>
    <row r="1776" spans="1:9" s="19" customFormat="1" ht="25.5">
      <c r="A1776" s="112" t="s">
        <v>18</v>
      </c>
      <c r="B1776" s="29" t="s">
        <v>358</v>
      </c>
      <c r="C1776" s="29" t="s">
        <v>88</v>
      </c>
      <c r="D1776" s="29" t="s">
        <v>88</v>
      </c>
      <c r="E1776" s="29" t="s">
        <v>782</v>
      </c>
      <c r="F1776" s="29" t="s">
        <v>9</v>
      </c>
      <c r="G1776" s="68">
        <v>6772563.46</v>
      </c>
      <c r="H1776" s="26">
        <v>154617172.73000002</v>
      </c>
      <c r="I1776" s="18">
        <f t="shared" si="27"/>
        <v>-147844609.27000001</v>
      </c>
    </row>
    <row r="1777" spans="1:9" s="19" customFormat="1" ht="25.5">
      <c r="A1777" s="50" t="s">
        <v>20</v>
      </c>
      <c r="B1777" s="29" t="s">
        <v>358</v>
      </c>
      <c r="C1777" s="29" t="s">
        <v>88</v>
      </c>
      <c r="D1777" s="29" t="s">
        <v>88</v>
      </c>
      <c r="E1777" s="29" t="s">
        <v>782</v>
      </c>
      <c r="F1777" s="29" t="s">
        <v>21</v>
      </c>
      <c r="G1777" s="30">
        <v>1166143.46</v>
      </c>
      <c r="H1777" s="30">
        <v>154617172.73000002</v>
      </c>
      <c r="I1777" s="18">
        <f t="shared" si="27"/>
        <v>-153451029.27000001</v>
      </c>
    </row>
    <row r="1778" spans="1:9" s="19" customFormat="1" ht="25.5">
      <c r="A1778" s="65" t="s">
        <v>22</v>
      </c>
      <c r="B1778" s="29" t="s">
        <v>358</v>
      </c>
      <c r="C1778" s="29" t="s">
        <v>88</v>
      </c>
      <c r="D1778" s="29" t="s">
        <v>88</v>
      </c>
      <c r="E1778" s="29" t="s">
        <v>782</v>
      </c>
      <c r="F1778" s="29" t="s">
        <v>23</v>
      </c>
      <c r="G1778" s="30">
        <v>895655.5</v>
      </c>
      <c r="H1778" s="30">
        <v>154617172.73000002</v>
      </c>
      <c r="I1778" s="18">
        <f t="shared" si="27"/>
        <v>-153721517.23000002</v>
      </c>
    </row>
    <row r="1779" spans="1:9" s="19" customFormat="1" ht="38.25">
      <c r="A1779" s="65" t="s">
        <v>25</v>
      </c>
      <c r="B1779" s="29" t="s">
        <v>358</v>
      </c>
      <c r="C1779" s="29" t="s">
        <v>88</v>
      </c>
      <c r="D1779" s="29" t="s">
        <v>88</v>
      </c>
      <c r="E1779" s="29" t="s">
        <v>782</v>
      </c>
      <c r="F1779" s="29" t="s">
        <v>26</v>
      </c>
      <c r="G1779" s="30">
        <v>270487.96000000002</v>
      </c>
      <c r="H1779" s="30">
        <v>154617172.73000002</v>
      </c>
      <c r="I1779" s="18">
        <f t="shared" si="27"/>
        <v>-154346684.77000001</v>
      </c>
    </row>
    <row r="1780" spans="1:9" s="19" customFormat="1" ht="25.5">
      <c r="A1780" s="112" t="s">
        <v>27</v>
      </c>
      <c r="B1780" s="29" t="s">
        <v>358</v>
      </c>
      <c r="C1780" s="29" t="s">
        <v>88</v>
      </c>
      <c r="D1780" s="29" t="s">
        <v>88</v>
      </c>
      <c r="E1780" s="29" t="s">
        <v>782</v>
      </c>
      <c r="F1780" s="29" t="s">
        <v>28</v>
      </c>
      <c r="G1780" s="30">
        <v>5497420</v>
      </c>
      <c r="H1780" s="30">
        <v>2600000</v>
      </c>
      <c r="I1780" s="18">
        <f t="shared" si="27"/>
        <v>2897420</v>
      </c>
    </row>
    <row r="1781" spans="1:9" s="19" customFormat="1">
      <c r="A1781" s="65" t="s">
        <v>29</v>
      </c>
      <c r="B1781" s="29" t="s">
        <v>358</v>
      </c>
      <c r="C1781" s="29" t="s">
        <v>88</v>
      </c>
      <c r="D1781" s="29" t="s">
        <v>88</v>
      </c>
      <c r="E1781" s="29" t="s">
        <v>782</v>
      </c>
      <c r="F1781" s="29" t="s">
        <v>30</v>
      </c>
      <c r="G1781" s="30">
        <v>5497420</v>
      </c>
      <c r="H1781" s="30">
        <v>2600000</v>
      </c>
      <c r="I1781" s="18">
        <f t="shared" si="27"/>
        <v>2897420</v>
      </c>
    </row>
    <row r="1782" spans="1:9" s="19" customFormat="1">
      <c r="A1782" s="112" t="s">
        <v>31</v>
      </c>
      <c r="B1782" s="29" t="s">
        <v>358</v>
      </c>
      <c r="C1782" s="29" t="s">
        <v>88</v>
      </c>
      <c r="D1782" s="29" t="s">
        <v>88</v>
      </c>
      <c r="E1782" s="29" t="s">
        <v>782</v>
      </c>
      <c r="F1782" s="29" t="s">
        <v>32</v>
      </c>
      <c r="G1782" s="30">
        <v>109000</v>
      </c>
      <c r="H1782" s="30">
        <v>2600000</v>
      </c>
      <c r="I1782" s="18">
        <f t="shared" si="27"/>
        <v>-2491000</v>
      </c>
    </row>
    <row r="1783" spans="1:9" s="19" customFormat="1">
      <c r="A1783" s="65" t="s">
        <v>33</v>
      </c>
      <c r="B1783" s="29" t="s">
        <v>358</v>
      </c>
      <c r="C1783" s="29" t="s">
        <v>88</v>
      </c>
      <c r="D1783" s="29" t="s">
        <v>88</v>
      </c>
      <c r="E1783" s="29" t="s">
        <v>782</v>
      </c>
      <c r="F1783" s="29" t="s">
        <v>34</v>
      </c>
      <c r="G1783" s="30">
        <v>69000</v>
      </c>
      <c r="H1783" s="30">
        <v>75474302.730000004</v>
      </c>
      <c r="I1783" s="18">
        <f t="shared" si="27"/>
        <v>-75405302.730000004</v>
      </c>
    </row>
    <row r="1784" spans="1:9" s="19" customFormat="1">
      <c r="A1784" s="65" t="s">
        <v>35</v>
      </c>
      <c r="B1784" s="29" t="s">
        <v>358</v>
      </c>
      <c r="C1784" s="29" t="s">
        <v>88</v>
      </c>
      <c r="D1784" s="29" t="s">
        <v>88</v>
      </c>
      <c r="E1784" s="29" t="s">
        <v>782</v>
      </c>
      <c r="F1784" s="29" t="s">
        <v>36</v>
      </c>
      <c r="G1784" s="30">
        <v>40000</v>
      </c>
      <c r="H1784" s="30">
        <v>75474302.730000004</v>
      </c>
      <c r="I1784" s="18">
        <f t="shared" si="27"/>
        <v>-75434302.730000004</v>
      </c>
    </row>
    <row r="1785" spans="1:9" s="19" customFormat="1" ht="25.5">
      <c r="A1785" s="112" t="s">
        <v>37</v>
      </c>
      <c r="B1785" s="29" t="s">
        <v>358</v>
      </c>
      <c r="C1785" s="29" t="s">
        <v>88</v>
      </c>
      <c r="D1785" s="29" t="s">
        <v>88</v>
      </c>
      <c r="E1785" s="29" t="s">
        <v>783</v>
      </c>
      <c r="F1785" s="29" t="s">
        <v>9</v>
      </c>
      <c r="G1785" s="30">
        <v>51998278.93</v>
      </c>
      <c r="H1785" s="30">
        <v>75474302.730000004</v>
      </c>
      <c r="I1785" s="18">
        <f t="shared" si="27"/>
        <v>-23476023.800000004</v>
      </c>
    </row>
    <row r="1786" spans="1:9" s="19" customFormat="1" ht="25.5">
      <c r="A1786" s="50" t="s">
        <v>20</v>
      </c>
      <c r="B1786" s="29" t="s">
        <v>358</v>
      </c>
      <c r="C1786" s="29" t="s">
        <v>88</v>
      </c>
      <c r="D1786" s="29" t="s">
        <v>88</v>
      </c>
      <c r="E1786" s="29" t="s">
        <v>783</v>
      </c>
      <c r="F1786" s="29" t="s">
        <v>21</v>
      </c>
      <c r="G1786" s="30">
        <v>51998278.93</v>
      </c>
      <c r="H1786" s="30">
        <v>75780500</v>
      </c>
      <c r="I1786" s="18">
        <f t="shared" si="27"/>
        <v>-23782221.07</v>
      </c>
    </row>
    <row r="1787" spans="1:9" s="19" customFormat="1">
      <c r="A1787" s="65" t="s">
        <v>39</v>
      </c>
      <c r="B1787" s="29" t="s">
        <v>358</v>
      </c>
      <c r="C1787" s="29" t="s">
        <v>88</v>
      </c>
      <c r="D1787" s="29" t="s">
        <v>88</v>
      </c>
      <c r="E1787" s="29" t="s">
        <v>783</v>
      </c>
      <c r="F1787" s="29" t="s">
        <v>40</v>
      </c>
      <c r="G1787" s="30">
        <v>40059235</v>
      </c>
      <c r="H1787" s="30">
        <v>75780500</v>
      </c>
      <c r="I1787" s="18">
        <f t="shared" si="27"/>
        <v>-35721265</v>
      </c>
    </row>
    <row r="1788" spans="1:9" s="19" customFormat="1" ht="38.25">
      <c r="A1788" s="65" t="s">
        <v>25</v>
      </c>
      <c r="B1788" s="29" t="s">
        <v>358</v>
      </c>
      <c r="C1788" s="29" t="s">
        <v>88</v>
      </c>
      <c r="D1788" s="29" t="s">
        <v>88</v>
      </c>
      <c r="E1788" s="29" t="s">
        <v>783</v>
      </c>
      <c r="F1788" s="29" t="s">
        <v>26</v>
      </c>
      <c r="G1788" s="30">
        <v>11939043.93</v>
      </c>
      <c r="H1788" s="30">
        <v>75780500</v>
      </c>
      <c r="I1788" s="18">
        <f t="shared" ref="I1788:I1851" si="28">G1788-H1788</f>
        <v>-63841456.07</v>
      </c>
    </row>
    <row r="1789" spans="1:9" s="19" customFormat="1">
      <c r="A1789" s="111" t="s">
        <v>489</v>
      </c>
      <c r="B1789" s="20" t="s">
        <v>358</v>
      </c>
      <c r="C1789" s="21" t="s">
        <v>220</v>
      </c>
      <c r="D1789" s="21" t="s">
        <v>7</v>
      </c>
      <c r="E1789" s="21" t="s">
        <v>8</v>
      </c>
      <c r="F1789" s="21" t="s">
        <v>9</v>
      </c>
      <c r="G1789" s="22">
        <v>1162500</v>
      </c>
      <c r="H1789" s="30">
        <v>762370</v>
      </c>
      <c r="I1789" s="18">
        <f t="shared" si="28"/>
        <v>400130</v>
      </c>
    </row>
    <row r="1790" spans="1:9" s="19" customFormat="1">
      <c r="A1790" s="23" t="s">
        <v>221</v>
      </c>
      <c r="B1790" s="24" t="s">
        <v>358</v>
      </c>
      <c r="C1790" s="25" t="s">
        <v>220</v>
      </c>
      <c r="D1790" s="25" t="s">
        <v>11</v>
      </c>
      <c r="E1790" s="25" t="s">
        <v>8</v>
      </c>
      <c r="F1790" s="25" t="s">
        <v>9</v>
      </c>
      <c r="G1790" s="26">
        <v>1162500</v>
      </c>
      <c r="H1790" s="30">
        <v>762370</v>
      </c>
      <c r="I1790" s="18">
        <f t="shared" si="28"/>
        <v>400130</v>
      </c>
    </row>
    <row r="1791" spans="1:9" s="19" customFormat="1">
      <c r="A1791" s="112" t="s">
        <v>222</v>
      </c>
      <c r="B1791" s="28" t="s">
        <v>358</v>
      </c>
      <c r="C1791" s="29" t="s">
        <v>220</v>
      </c>
      <c r="D1791" s="29" t="s">
        <v>11</v>
      </c>
      <c r="E1791" s="35" t="s">
        <v>223</v>
      </c>
      <c r="F1791" s="29" t="s">
        <v>9</v>
      </c>
      <c r="G1791" s="30">
        <v>1162500</v>
      </c>
      <c r="H1791" s="30">
        <v>762370</v>
      </c>
      <c r="I1791" s="18">
        <f t="shared" si="28"/>
        <v>400130</v>
      </c>
    </row>
    <row r="1792" spans="1:9" s="19" customFormat="1" ht="51">
      <c r="A1792" s="112" t="s">
        <v>332</v>
      </c>
      <c r="B1792" s="28" t="s">
        <v>358</v>
      </c>
      <c r="C1792" s="29" t="s">
        <v>220</v>
      </c>
      <c r="D1792" s="29" t="s">
        <v>11</v>
      </c>
      <c r="E1792" s="35" t="s">
        <v>225</v>
      </c>
      <c r="F1792" s="29" t="s">
        <v>9</v>
      </c>
      <c r="G1792" s="30">
        <v>1162500</v>
      </c>
      <c r="H1792" s="26">
        <v>697651990</v>
      </c>
      <c r="I1792" s="18">
        <f t="shared" si="28"/>
        <v>-696489490</v>
      </c>
    </row>
    <row r="1793" spans="1:9" s="19" customFormat="1" ht="63.75">
      <c r="A1793" s="112" t="s">
        <v>226</v>
      </c>
      <c r="B1793" s="28" t="s">
        <v>358</v>
      </c>
      <c r="C1793" s="29" t="s">
        <v>220</v>
      </c>
      <c r="D1793" s="29" t="s">
        <v>11</v>
      </c>
      <c r="E1793" s="35" t="s">
        <v>227</v>
      </c>
      <c r="F1793" s="29" t="s">
        <v>9</v>
      </c>
      <c r="G1793" s="30">
        <v>1162500</v>
      </c>
      <c r="H1793" s="30">
        <v>697651990</v>
      </c>
      <c r="I1793" s="18">
        <f t="shared" si="28"/>
        <v>-696489490</v>
      </c>
    </row>
    <row r="1794" spans="1:9" s="19" customFormat="1" ht="25.5">
      <c r="A1794" s="112" t="s">
        <v>228</v>
      </c>
      <c r="B1794" s="28" t="s">
        <v>358</v>
      </c>
      <c r="C1794" s="29" t="s">
        <v>220</v>
      </c>
      <c r="D1794" s="29" t="s">
        <v>11</v>
      </c>
      <c r="E1794" s="35" t="s">
        <v>229</v>
      </c>
      <c r="F1794" s="29" t="s">
        <v>9</v>
      </c>
      <c r="G1794" s="30">
        <v>1162500</v>
      </c>
      <c r="H1794" s="30">
        <v>697651990</v>
      </c>
      <c r="I1794" s="18">
        <f t="shared" si="28"/>
        <v>-696489490</v>
      </c>
    </row>
    <row r="1795" spans="1:9" s="19" customFormat="1" ht="25.5">
      <c r="A1795" s="50" t="s">
        <v>27</v>
      </c>
      <c r="B1795" s="28" t="s">
        <v>358</v>
      </c>
      <c r="C1795" s="29" t="s">
        <v>220</v>
      </c>
      <c r="D1795" s="29" t="s">
        <v>11</v>
      </c>
      <c r="E1795" s="35" t="s">
        <v>229</v>
      </c>
      <c r="F1795" s="29" t="s">
        <v>28</v>
      </c>
      <c r="G1795" s="30">
        <v>1162500</v>
      </c>
      <c r="H1795" s="30">
        <v>697651990</v>
      </c>
      <c r="I1795" s="18">
        <f t="shared" si="28"/>
        <v>-696489490</v>
      </c>
    </row>
    <row r="1796" spans="1:9" s="19" customFormat="1">
      <c r="A1796" s="65" t="s">
        <v>29</v>
      </c>
      <c r="B1796" s="28" t="s">
        <v>358</v>
      </c>
      <c r="C1796" s="29" t="s">
        <v>220</v>
      </c>
      <c r="D1796" s="29" t="s">
        <v>11</v>
      </c>
      <c r="E1796" s="35" t="s">
        <v>229</v>
      </c>
      <c r="F1796" s="29" t="s">
        <v>30</v>
      </c>
      <c r="G1796" s="30">
        <v>1162500</v>
      </c>
      <c r="H1796" s="30">
        <v>697651990</v>
      </c>
      <c r="I1796" s="18">
        <f t="shared" si="28"/>
        <v>-696489490</v>
      </c>
    </row>
    <row r="1797" spans="1:9" s="19" customFormat="1">
      <c r="A1797" s="111" t="s">
        <v>270</v>
      </c>
      <c r="B1797" s="20" t="s">
        <v>358</v>
      </c>
      <c r="C1797" s="21" t="s">
        <v>271</v>
      </c>
      <c r="D1797" s="21" t="s">
        <v>7</v>
      </c>
      <c r="E1797" s="21" t="s">
        <v>8</v>
      </c>
      <c r="F1797" s="21" t="s">
        <v>9</v>
      </c>
      <c r="G1797" s="22">
        <v>15164150</v>
      </c>
      <c r="H1797" s="30">
        <v>697651990</v>
      </c>
      <c r="I1797" s="18">
        <f t="shared" si="28"/>
        <v>-682487840</v>
      </c>
    </row>
    <row r="1798" spans="1:9" s="19" customFormat="1">
      <c r="A1798" s="23" t="s">
        <v>272</v>
      </c>
      <c r="B1798" s="24" t="s">
        <v>358</v>
      </c>
      <c r="C1798" s="25">
        <v>10</v>
      </c>
      <c r="D1798" s="25" t="s">
        <v>13</v>
      </c>
      <c r="E1798" s="25" t="s">
        <v>8</v>
      </c>
      <c r="F1798" s="25" t="s">
        <v>9</v>
      </c>
      <c r="G1798" s="26">
        <v>15164150</v>
      </c>
      <c r="H1798" s="30">
        <v>697651990</v>
      </c>
      <c r="I1798" s="18">
        <f t="shared" si="28"/>
        <v>-682487840</v>
      </c>
    </row>
    <row r="1799" spans="1:9" s="19" customFormat="1" ht="25.5">
      <c r="A1799" s="117" t="s">
        <v>333</v>
      </c>
      <c r="B1799" s="35" t="s">
        <v>358</v>
      </c>
      <c r="C1799" s="35">
        <v>10</v>
      </c>
      <c r="D1799" s="35" t="s">
        <v>13</v>
      </c>
      <c r="E1799" s="35" t="s">
        <v>334</v>
      </c>
      <c r="F1799" s="35" t="s">
        <v>9</v>
      </c>
      <c r="G1799" s="36">
        <v>15164150</v>
      </c>
      <c r="H1799" s="22">
        <v>3410000</v>
      </c>
      <c r="I1799" s="18">
        <f t="shared" si="28"/>
        <v>11754150</v>
      </c>
    </row>
    <row r="1800" spans="1:9" s="19" customFormat="1" ht="38.25">
      <c r="A1800" s="117" t="s">
        <v>335</v>
      </c>
      <c r="B1800" s="35" t="s">
        <v>358</v>
      </c>
      <c r="C1800" s="35">
        <v>10</v>
      </c>
      <c r="D1800" s="35" t="s">
        <v>13</v>
      </c>
      <c r="E1800" s="35" t="s">
        <v>336</v>
      </c>
      <c r="F1800" s="35" t="s">
        <v>9</v>
      </c>
      <c r="G1800" s="36">
        <v>15164150</v>
      </c>
      <c r="H1800" s="26">
        <v>3410000</v>
      </c>
      <c r="I1800" s="18">
        <f t="shared" si="28"/>
        <v>11754150</v>
      </c>
    </row>
    <row r="1801" spans="1:9" s="19" customFormat="1" ht="38.25">
      <c r="A1801" s="113" t="s">
        <v>784</v>
      </c>
      <c r="B1801" s="35" t="s">
        <v>358</v>
      </c>
      <c r="C1801" s="35">
        <v>10</v>
      </c>
      <c r="D1801" s="35" t="s">
        <v>13</v>
      </c>
      <c r="E1801" s="35" t="s">
        <v>785</v>
      </c>
      <c r="F1801" s="35" t="s">
        <v>9</v>
      </c>
      <c r="G1801" s="36">
        <v>3595030</v>
      </c>
      <c r="H1801" s="30">
        <v>3410000</v>
      </c>
      <c r="I1801" s="18">
        <f t="shared" si="28"/>
        <v>185030</v>
      </c>
    </row>
    <row r="1802" spans="1:9" s="19" customFormat="1" ht="38.25">
      <c r="A1802" s="112" t="s">
        <v>786</v>
      </c>
      <c r="B1802" s="29" t="s">
        <v>358</v>
      </c>
      <c r="C1802" s="29">
        <v>10</v>
      </c>
      <c r="D1802" s="29" t="s">
        <v>13</v>
      </c>
      <c r="E1802" s="29" t="s">
        <v>787</v>
      </c>
      <c r="F1802" s="29" t="s">
        <v>9</v>
      </c>
      <c r="G1802" s="30">
        <v>3595030</v>
      </c>
      <c r="H1802" s="30">
        <v>3410000</v>
      </c>
      <c r="I1802" s="18">
        <f t="shared" si="28"/>
        <v>185030</v>
      </c>
    </row>
    <row r="1803" spans="1:9" s="19" customFormat="1" ht="38.25">
      <c r="A1803" s="112" t="s">
        <v>192</v>
      </c>
      <c r="B1803" s="29" t="s">
        <v>358</v>
      </c>
      <c r="C1803" s="29">
        <v>10</v>
      </c>
      <c r="D1803" s="29" t="s">
        <v>13</v>
      </c>
      <c r="E1803" s="29" t="s">
        <v>787</v>
      </c>
      <c r="F1803" s="29" t="s">
        <v>193</v>
      </c>
      <c r="G1803" s="30">
        <v>3595030</v>
      </c>
      <c r="H1803" s="30">
        <v>3410000</v>
      </c>
      <c r="I1803" s="18">
        <f t="shared" si="28"/>
        <v>185030</v>
      </c>
    </row>
    <row r="1804" spans="1:9" s="19" customFormat="1" ht="51">
      <c r="A1804" s="65" t="s">
        <v>194</v>
      </c>
      <c r="B1804" s="29" t="s">
        <v>358</v>
      </c>
      <c r="C1804" s="29">
        <v>10</v>
      </c>
      <c r="D1804" s="29" t="s">
        <v>13</v>
      </c>
      <c r="E1804" s="29" t="s">
        <v>787</v>
      </c>
      <c r="F1804" s="29" t="s">
        <v>195</v>
      </c>
      <c r="G1804" s="30">
        <v>3595030</v>
      </c>
      <c r="H1804" s="30">
        <v>3410000</v>
      </c>
      <c r="I1804" s="18">
        <f t="shared" si="28"/>
        <v>185030</v>
      </c>
    </row>
    <row r="1805" spans="1:9" s="19" customFormat="1" ht="51">
      <c r="A1805" s="113" t="s">
        <v>788</v>
      </c>
      <c r="B1805" s="35" t="s">
        <v>358</v>
      </c>
      <c r="C1805" s="35">
        <v>10</v>
      </c>
      <c r="D1805" s="35" t="s">
        <v>13</v>
      </c>
      <c r="E1805" s="35" t="s">
        <v>789</v>
      </c>
      <c r="F1805" s="35" t="s">
        <v>9</v>
      </c>
      <c r="G1805" s="36">
        <v>11569120</v>
      </c>
      <c r="H1805" s="30">
        <v>3410000</v>
      </c>
      <c r="I1805" s="18">
        <f t="shared" si="28"/>
        <v>8159120</v>
      </c>
    </row>
    <row r="1806" spans="1:9" s="19" customFormat="1" ht="38.25">
      <c r="A1806" s="112" t="s">
        <v>790</v>
      </c>
      <c r="B1806" s="29" t="s">
        <v>358</v>
      </c>
      <c r="C1806" s="29">
        <v>10</v>
      </c>
      <c r="D1806" s="29" t="s">
        <v>13</v>
      </c>
      <c r="E1806" s="29" t="s">
        <v>791</v>
      </c>
      <c r="F1806" s="29" t="s">
        <v>9</v>
      </c>
      <c r="G1806" s="30">
        <v>11569120</v>
      </c>
      <c r="H1806" s="30">
        <v>3410000</v>
      </c>
      <c r="I1806" s="18">
        <f t="shared" si="28"/>
        <v>8159120</v>
      </c>
    </row>
    <row r="1807" spans="1:9" s="19" customFormat="1" ht="38.25">
      <c r="A1807" s="112" t="s">
        <v>192</v>
      </c>
      <c r="B1807" s="29" t="s">
        <v>358</v>
      </c>
      <c r="C1807" s="29">
        <v>10</v>
      </c>
      <c r="D1807" s="29" t="s">
        <v>13</v>
      </c>
      <c r="E1807" s="29" t="s">
        <v>791</v>
      </c>
      <c r="F1807" s="29" t="s">
        <v>193</v>
      </c>
      <c r="G1807" s="30">
        <v>11569120</v>
      </c>
      <c r="H1807" s="30"/>
      <c r="I1807" s="18">
        <f t="shared" si="28"/>
        <v>11569120</v>
      </c>
    </row>
    <row r="1808" spans="1:9" s="19" customFormat="1" ht="51">
      <c r="A1808" s="65" t="s">
        <v>196</v>
      </c>
      <c r="B1808" s="29" t="s">
        <v>358</v>
      </c>
      <c r="C1808" s="29">
        <v>10</v>
      </c>
      <c r="D1808" s="29" t="s">
        <v>13</v>
      </c>
      <c r="E1808" s="29" t="s">
        <v>791</v>
      </c>
      <c r="F1808" s="29" t="s">
        <v>197</v>
      </c>
      <c r="G1808" s="30">
        <v>11569120</v>
      </c>
      <c r="H1808" s="18">
        <v>94093190</v>
      </c>
      <c r="I1808" s="18">
        <f t="shared" si="28"/>
        <v>-82524070</v>
      </c>
    </row>
    <row r="1809" spans="1:9" s="19" customFormat="1">
      <c r="A1809" s="27"/>
      <c r="B1809" s="29"/>
      <c r="C1809" s="29"/>
      <c r="D1809" s="29"/>
      <c r="E1809" s="29"/>
      <c r="F1809" s="29"/>
      <c r="G1809" s="36"/>
      <c r="H1809" s="22">
        <v>94093190</v>
      </c>
      <c r="I1809" s="18">
        <f t="shared" si="28"/>
        <v>-94093190</v>
      </c>
    </row>
    <row r="1810" spans="1:9" s="19" customFormat="1">
      <c r="A1810" s="110" t="s">
        <v>792</v>
      </c>
      <c r="B1810" s="16" t="s">
        <v>360</v>
      </c>
      <c r="C1810" s="17" t="s">
        <v>7</v>
      </c>
      <c r="D1810" s="17" t="s">
        <v>7</v>
      </c>
      <c r="E1810" s="17" t="s">
        <v>8</v>
      </c>
      <c r="F1810" s="17" t="s">
        <v>9</v>
      </c>
      <c r="G1810" s="18">
        <v>1525655170</v>
      </c>
      <c r="H1810" s="26">
        <v>94093190</v>
      </c>
      <c r="I1810" s="18">
        <f t="shared" si="28"/>
        <v>1431561980</v>
      </c>
    </row>
    <row r="1811" spans="1:9" s="19" customFormat="1">
      <c r="A1811" s="111" t="s">
        <v>10</v>
      </c>
      <c r="B1811" s="20" t="s">
        <v>360</v>
      </c>
      <c r="C1811" s="21" t="s">
        <v>11</v>
      </c>
      <c r="D1811" s="21" t="s">
        <v>7</v>
      </c>
      <c r="E1811" s="21" t="s">
        <v>8</v>
      </c>
      <c r="F1811" s="21" t="s">
        <v>9</v>
      </c>
      <c r="G1811" s="22">
        <v>63366461.100000001</v>
      </c>
      <c r="H1811" s="30">
        <v>22950</v>
      </c>
      <c r="I1811" s="18">
        <f t="shared" si="28"/>
        <v>63343511.100000001</v>
      </c>
    </row>
    <row r="1812" spans="1:9" s="70" customFormat="1">
      <c r="A1812" s="23" t="s">
        <v>49</v>
      </c>
      <c r="B1812" s="24" t="s">
        <v>360</v>
      </c>
      <c r="C1812" s="25" t="s">
        <v>11</v>
      </c>
      <c r="D1812" s="25" t="s">
        <v>50</v>
      </c>
      <c r="E1812" s="25" t="s">
        <v>8</v>
      </c>
      <c r="F1812" s="25" t="s">
        <v>9</v>
      </c>
      <c r="G1812" s="26">
        <v>63366461.100000001</v>
      </c>
      <c r="H1812" s="30">
        <v>22950</v>
      </c>
      <c r="I1812" s="18">
        <f t="shared" si="28"/>
        <v>63343511.100000001</v>
      </c>
    </row>
    <row r="1813" spans="1:9" s="19" customFormat="1" ht="38.25">
      <c r="A1813" s="112" t="s">
        <v>239</v>
      </c>
      <c r="B1813" s="28" t="s">
        <v>360</v>
      </c>
      <c r="C1813" s="29" t="s">
        <v>11</v>
      </c>
      <c r="D1813" s="29" t="s">
        <v>50</v>
      </c>
      <c r="E1813" s="54" t="s">
        <v>240</v>
      </c>
      <c r="F1813" s="29" t="s">
        <v>9</v>
      </c>
      <c r="G1813" s="30">
        <v>36240</v>
      </c>
      <c r="H1813" s="30">
        <v>22950</v>
      </c>
      <c r="I1813" s="18">
        <f t="shared" si="28"/>
        <v>13290</v>
      </c>
    </row>
    <row r="1814" spans="1:9" s="19" customFormat="1" ht="51">
      <c r="A1814" s="112" t="s">
        <v>241</v>
      </c>
      <c r="B1814" s="28" t="s">
        <v>360</v>
      </c>
      <c r="C1814" s="29" t="s">
        <v>11</v>
      </c>
      <c r="D1814" s="29" t="s">
        <v>50</v>
      </c>
      <c r="E1814" s="54" t="s">
        <v>242</v>
      </c>
      <c r="F1814" s="29" t="s">
        <v>9</v>
      </c>
      <c r="G1814" s="30">
        <v>36240</v>
      </c>
      <c r="H1814" s="30">
        <v>22950</v>
      </c>
      <c r="I1814" s="18">
        <f t="shared" si="28"/>
        <v>13290</v>
      </c>
    </row>
    <row r="1815" spans="1:9" s="19" customFormat="1" ht="38.25">
      <c r="A1815" s="112" t="s">
        <v>243</v>
      </c>
      <c r="B1815" s="28" t="s">
        <v>360</v>
      </c>
      <c r="C1815" s="29" t="s">
        <v>11</v>
      </c>
      <c r="D1815" s="29" t="s">
        <v>50</v>
      </c>
      <c r="E1815" s="54" t="s">
        <v>267</v>
      </c>
      <c r="F1815" s="29" t="s">
        <v>9</v>
      </c>
      <c r="G1815" s="30">
        <v>36240</v>
      </c>
      <c r="H1815" s="30">
        <v>22950</v>
      </c>
      <c r="I1815" s="18">
        <f t="shared" si="28"/>
        <v>13290</v>
      </c>
    </row>
    <row r="1816" spans="1:9" s="19" customFormat="1" ht="25.5">
      <c r="A1816" s="112" t="s">
        <v>247</v>
      </c>
      <c r="B1816" s="28" t="s">
        <v>360</v>
      </c>
      <c r="C1816" s="29" t="s">
        <v>11</v>
      </c>
      <c r="D1816" s="29" t="s">
        <v>50</v>
      </c>
      <c r="E1816" s="29" t="s">
        <v>936</v>
      </c>
      <c r="F1816" s="29" t="s">
        <v>9</v>
      </c>
      <c r="G1816" s="30">
        <v>36240</v>
      </c>
      <c r="H1816" s="30">
        <v>22950</v>
      </c>
      <c r="I1816" s="18">
        <f t="shared" si="28"/>
        <v>13290</v>
      </c>
    </row>
    <row r="1817" spans="1:9" s="19" customFormat="1" ht="25.5">
      <c r="A1817" s="112" t="s">
        <v>27</v>
      </c>
      <c r="B1817" s="28" t="s">
        <v>360</v>
      </c>
      <c r="C1817" s="29" t="s">
        <v>11</v>
      </c>
      <c r="D1817" s="29" t="s">
        <v>50</v>
      </c>
      <c r="E1817" s="29" t="s">
        <v>936</v>
      </c>
      <c r="F1817" s="29" t="s">
        <v>28</v>
      </c>
      <c r="G1817" s="30">
        <v>36240</v>
      </c>
      <c r="H1817" s="30">
        <v>78373570</v>
      </c>
      <c r="I1817" s="18">
        <f t="shared" si="28"/>
        <v>-78337330</v>
      </c>
    </row>
    <row r="1818" spans="1:9" s="70" customFormat="1">
      <c r="A1818" s="65" t="s">
        <v>29</v>
      </c>
      <c r="B1818" s="28" t="s">
        <v>360</v>
      </c>
      <c r="C1818" s="29" t="s">
        <v>11</v>
      </c>
      <c r="D1818" s="29" t="s">
        <v>50</v>
      </c>
      <c r="E1818" s="29" t="s">
        <v>936</v>
      </c>
      <c r="F1818" s="29" t="s">
        <v>30</v>
      </c>
      <c r="G1818" s="30">
        <v>36240</v>
      </c>
      <c r="H1818" s="30">
        <v>37193560</v>
      </c>
      <c r="I1818" s="18">
        <f t="shared" si="28"/>
        <v>-37157320</v>
      </c>
    </row>
    <row r="1819" spans="1:9" s="19" customFormat="1" ht="25.5">
      <c r="A1819" s="31" t="s">
        <v>793</v>
      </c>
      <c r="B1819" s="28" t="s">
        <v>360</v>
      </c>
      <c r="C1819" s="29" t="s">
        <v>11</v>
      </c>
      <c r="D1819" s="29" t="s">
        <v>50</v>
      </c>
      <c r="E1819" s="29" t="s">
        <v>794</v>
      </c>
      <c r="F1819" s="29" t="s">
        <v>9</v>
      </c>
      <c r="G1819" s="30">
        <v>61830221.100000001</v>
      </c>
      <c r="H1819" s="30">
        <v>100000</v>
      </c>
      <c r="I1819" s="18">
        <f t="shared" si="28"/>
        <v>61730221.100000001</v>
      </c>
    </row>
    <row r="1820" spans="1:9" s="19" customFormat="1" ht="25.5">
      <c r="A1820" s="31" t="s">
        <v>795</v>
      </c>
      <c r="B1820" s="28" t="s">
        <v>360</v>
      </c>
      <c r="C1820" s="29" t="s">
        <v>11</v>
      </c>
      <c r="D1820" s="29" t="s">
        <v>50</v>
      </c>
      <c r="E1820" s="29" t="s">
        <v>796</v>
      </c>
      <c r="F1820" s="29" t="s">
        <v>9</v>
      </c>
      <c r="G1820" s="30">
        <v>57780221.100000001</v>
      </c>
      <c r="H1820" s="30">
        <v>100000</v>
      </c>
      <c r="I1820" s="18">
        <f t="shared" si="28"/>
        <v>57680221.100000001</v>
      </c>
    </row>
    <row r="1821" spans="1:9" s="19" customFormat="1" ht="25.5">
      <c r="A1821" s="31" t="s">
        <v>18</v>
      </c>
      <c r="B1821" s="28" t="s">
        <v>360</v>
      </c>
      <c r="C1821" s="29" t="s">
        <v>11</v>
      </c>
      <c r="D1821" s="29" t="s">
        <v>50</v>
      </c>
      <c r="E1821" s="29" t="s">
        <v>797</v>
      </c>
      <c r="F1821" s="29" t="s">
        <v>9</v>
      </c>
      <c r="G1821" s="30">
        <v>4102411.1</v>
      </c>
      <c r="H1821" s="30">
        <v>100000</v>
      </c>
      <c r="I1821" s="18">
        <f t="shared" si="28"/>
        <v>4002411.1</v>
      </c>
    </row>
    <row r="1822" spans="1:9" s="19" customFormat="1" ht="25.5">
      <c r="A1822" s="31" t="s">
        <v>20</v>
      </c>
      <c r="B1822" s="28" t="s">
        <v>360</v>
      </c>
      <c r="C1822" s="29" t="s">
        <v>11</v>
      </c>
      <c r="D1822" s="29" t="s">
        <v>50</v>
      </c>
      <c r="E1822" s="29" t="s">
        <v>797</v>
      </c>
      <c r="F1822" s="29" t="s">
        <v>21</v>
      </c>
      <c r="G1822" s="30">
        <v>999240</v>
      </c>
      <c r="H1822" s="30">
        <v>100000</v>
      </c>
      <c r="I1822" s="18">
        <f t="shared" si="28"/>
        <v>899240</v>
      </c>
    </row>
    <row r="1823" spans="1:9" s="19" customFormat="1" ht="25.5">
      <c r="A1823" s="65" t="s">
        <v>22</v>
      </c>
      <c r="B1823" s="28" t="s">
        <v>360</v>
      </c>
      <c r="C1823" s="29" t="s">
        <v>11</v>
      </c>
      <c r="D1823" s="29" t="s">
        <v>50</v>
      </c>
      <c r="E1823" s="29" t="s">
        <v>797</v>
      </c>
      <c r="F1823" s="29" t="s">
        <v>23</v>
      </c>
      <c r="G1823" s="30">
        <v>768580</v>
      </c>
      <c r="H1823" s="30">
        <v>36663560</v>
      </c>
      <c r="I1823" s="18">
        <f t="shared" si="28"/>
        <v>-35894980</v>
      </c>
    </row>
    <row r="1824" spans="1:9" s="19" customFormat="1" ht="38.25">
      <c r="A1824" s="65" t="s">
        <v>25</v>
      </c>
      <c r="B1824" s="28" t="s">
        <v>360</v>
      </c>
      <c r="C1824" s="29" t="s">
        <v>11</v>
      </c>
      <c r="D1824" s="29" t="s">
        <v>50</v>
      </c>
      <c r="E1824" s="29" t="s">
        <v>797</v>
      </c>
      <c r="F1824" s="29" t="s">
        <v>26</v>
      </c>
      <c r="G1824" s="30">
        <v>230660</v>
      </c>
      <c r="H1824" s="30">
        <v>36663560</v>
      </c>
      <c r="I1824" s="18">
        <f t="shared" si="28"/>
        <v>-36432900</v>
      </c>
    </row>
    <row r="1825" spans="1:9" s="19" customFormat="1" ht="25.5">
      <c r="A1825" s="31" t="s">
        <v>27</v>
      </c>
      <c r="B1825" s="28" t="s">
        <v>360</v>
      </c>
      <c r="C1825" s="29" t="s">
        <v>11</v>
      </c>
      <c r="D1825" s="29" t="s">
        <v>50</v>
      </c>
      <c r="E1825" s="29" t="s">
        <v>797</v>
      </c>
      <c r="F1825" s="29" t="s">
        <v>28</v>
      </c>
      <c r="G1825" s="30">
        <v>2889171.1</v>
      </c>
      <c r="H1825" s="30">
        <v>29690420</v>
      </c>
      <c r="I1825" s="18">
        <f t="shared" si="28"/>
        <v>-26801248.899999999</v>
      </c>
    </row>
    <row r="1826" spans="1:9" s="19" customFormat="1">
      <c r="A1826" s="65" t="s">
        <v>29</v>
      </c>
      <c r="B1826" s="28" t="s">
        <v>360</v>
      </c>
      <c r="C1826" s="29" t="s">
        <v>11</v>
      </c>
      <c r="D1826" s="29" t="s">
        <v>50</v>
      </c>
      <c r="E1826" s="29" t="s">
        <v>797</v>
      </c>
      <c r="F1826" s="29" t="s">
        <v>30</v>
      </c>
      <c r="G1826" s="30">
        <v>2889171.1</v>
      </c>
      <c r="H1826" s="30">
        <v>22826952</v>
      </c>
      <c r="I1826" s="18">
        <f t="shared" si="28"/>
        <v>-19937780.899999999</v>
      </c>
    </row>
    <row r="1827" spans="1:9" s="19" customFormat="1">
      <c r="A1827" s="31" t="s">
        <v>31</v>
      </c>
      <c r="B1827" s="28" t="s">
        <v>360</v>
      </c>
      <c r="C1827" s="29" t="s">
        <v>11</v>
      </c>
      <c r="D1827" s="29" t="s">
        <v>50</v>
      </c>
      <c r="E1827" s="29" t="s">
        <v>797</v>
      </c>
      <c r="F1827" s="29" t="s">
        <v>32</v>
      </c>
      <c r="G1827" s="30">
        <v>214000</v>
      </c>
      <c r="H1827" s="30">
        <v>6863468</v>
      </c>
      <c r="I1827" s="18">
        <f t="shared" si="28"/>
        <v>-6649468</v>
      </c>
    </row>
    <row r="1828" spans="1:9" s="19" customFormat="1">
      <c r="A1828" s="65" t="s">
        <v>33</v>
      </c>
      <c r="B1828" s="28" t="s">
        <v>360</v>
      </c>
      <c r="C1828" s="29" t="s">
        <v>11</v>
      </c>
      <c r="D1828" s="29" t="s">
        <v>50</v>
      </c>
      <c r="E1828" s="29" t="s">
        <v>797</v>
      </c>
      <c r="F1828" s="29" t="s">
        <v>34</v>
      </c>
      <c r="G1828" s="30">
        <v>202200</v>
      </c>
      <c r="H1828" s="30">
        <v>6175100</v>
      </c>
      <c r="I1828" s="18">
        <f t="shared" si="28"/>
        <v>-5972900</v>
      </c>
    </row>
    <row r="1829" spans="1:9" s="19" customFormat="1">
      <c r="A1829" s="65" t="s">
        <v>35</v>
      </c>
      <c r="B1829" s="28" t="s">
        <v>360</v>
      </c>
      <c r="C1829" s="29" t="s">
        <v>11</v>
      </c>
      <c r="D1829" s="29" t="s">
        <v>50</v>
      </c>
      <c r="E1829" s="29" t="s">
        <v>797</v>
      </c>
      <c r="F1829" s="29" t="s">
        <v>36</v>
      </c>
      <c r="G1829" s="30">
        <v>10800</v>
      </c>
      <c r="H1829" s="30">
        <v>6175100</v>
      </c>
      <c r="I1829" s="18">
        <f t="shared" si="28"/>
        <v>-6164300</v>
      </c>
    </row>
    <row r="1830" spans="1:9" s="19" customFormat="1">
      <c r="A1830" s="65" t="s">
        <v>80</v>
      </c>
      <c r="B1830" s="28" t="s">
        <v>360</v>
      </c>
      <c r="C1830" s="29" t="s">
        <v>11</v>
      </c>
      <c r="D1830" s="29" t="s">
        <v>50</v>
      </c>
      <c r="E1830" s="29" t="s">
        <v>797</v>
      </c>
      <c r="F1830" s="29" t="s">
        <v>81</v>
      </c>
      <c r="G1830" s="30">
        <v>1000</v>
      </c>
      <c r="H1830" s="30">
        <v>798040</v>
      </c>
      <c r="I1830" s="18">
        <f t="shared" si="28"/>
        <v>-797040</v>
      </c>
    </row>
    <row r="1831" spans="1:9" s="19" customFormat="1" ht="25.5">
      <c r="A1831" s="31" t="s">
        <v>37</v>
      </c>
      <c r="B1831" s="28" t="s">
        <v>360</v>
      </c>
      <c r="C1831" s="29" t="s">
        <v>11</v>
      </c>
      <c r="D1831" s="29" t="s">
        <v>50</v>
      </c>
      <c r="E1831" s="29" t="s">
        <v>798</v>
      </c>
      <c r="F1831" s="29" t="s">
        <v>9</v>
      </c>
      <c r="G1831" s="30">
        <v>53627810</v>
      </c>
      <c r="H1831" s="30">
        <v>757040</v>
      </c>
      <c r="I1831" s="18">
        <f t="shared" si="28"/>
        <v>52870770</v>
      </c>
    </row>
    <row r="1832" spans="1:9" s="19" customFormat="1" ht="25.5">
      <c r="A1832" s="31" t="s">
        <v>20</v>
      </c>
      <c r="B1832" s="28" t="s">
        <v>360</v>
      </c>
      <c r="C1832" s="29" t="s">
        <v>11</v>
      </c>
      <c r="D1832" s="29" t="s">
        <v>50</v>
      </c>
      <c r="E1832" s="29" t="s">
        <v>798</v>
      </c>
      <c r="F1832" s="29" t="s">
        <v>21</v>
      </c>
      <c r="G1832" s="30">
        <v>53627810</v>
      </c>
      <c r="H1832" s="30">
        <v>41000</v>
      </c>
      <c r="I1832" s="18">
        <f t="shared" si="28"/>
        <v>53586810</v>
      </c>
    </row>
    <row r="1833" spans="1:9" s="19" customFormat="1">
      <c r="A1833" s="65" t="s">
        <v>39</v>
      </c>
      <c r="B1833" s="28" t="s">
        <v>360</v>
      </c>
      <c r="C1833" s="29" t="s">
        <v>11</v>
      </c>
      <c r="D1833" s="29" t="s">
        <v>50</v>
      </c>
      <c r="E1833" s="29" t="s">
        <v>798</v>
      </c>
      <c r="F1833" s="29" t="s">
        <v>40</v>
      </c>
      <c r="G1833" s="30">
        <v>41188794</v>
      </c>
      <c r="H1833" s="30">
        <v>430000</v>
      </c>
      <c r="I1833" s="18">
        <f t="shared" si="28"/>
        <v>40758794</v>
      </c>
    </row>
    <row r="1834" spans="1:9" s="19" customFormat="1" ht="38.25">
      <c r="A1834" s="65" t="s">
        <v>25</v>
      </c>
      <c r="B1834" s="28" t="s">
        <v>360</v>
      </c>
      <c r="C1834" s="29" t="s">
        <v>11</v>
      </c>
      <c r="D1834" s="29" t="s">
        <v>50</v>
      </c>
      <c r="E1834" s="29" t="s">
        <v>798</v>
      </c>
      <c r="F1834" s="29" t="s">
        <v>26</v>
      </c>
      <c r="G1834" s="30">
        <v>12439016</v>
      </c>
      <c r="H1834" s="30">
        <v>430000</v>
      </c>
      <c r="I1834" s="18">
        <f t="shared" si="28"/>
        <v>12009016</v>
      </c>
    </row>
    <row r="1835" spans="1:9" s="19" customFormat="1" ht="25.5">
      <c r="A1835" s="112" t="s">
        <v>176</v>
      </c>
      <c r="B1835" s="28" t="s">
        <v>360</v>
      </c>
      <c r="C1835" s="29" t="s">
        <v>11</v>
      </c>
      <c r="D1835" s="29" t="s">
        <v>50</v>
      </c>
      <c r="E1835" s="29" t="s">
        <v>799</v>
      </c>
      <c r="F1835" s="29" t="s">
        <v>9</v>
      </c>
      <c r="G1835" s="30">
        <v>50000</v>
      </c>
      <c r="H1835" s="30">
        <v>430000</v>
      </c>
      <c r="I1835" s="18">
        <f t="shared" si="28"/>
        <v>-380000</v>
      </c>
    </row>
    <row r="1836" spans="1:9" s="19" customFormat="1">
      <c r="A1836" s="112" t="s">
        <v>178</v>
      </c>
      <c r="B1836" s="28" t="s">
        <v>360</v>
      </c>
      <c r="C1836" s="29" t="s">
        <v>11</v>
      </c>
      <c r="D1836" s="29" t="s">
        <v>50</v>
      </c>
      <c r="E1836" s="29" t="s">
        <v>799</v>
      </c>
      <c r="F1836" s="29" t="s">
        <v>179</v>
      </c>
      <c r="G1836" s="30">
        <v>50000</v>
      </c>
      <c r="H1836" s="30">
        <v>430000</v>
      </c>
      <c r="I1836" s="18">
        <f t="shared" si="28"/>
        <v>-380000</v>
      </c>
    </row>
    <row r="1837" spans="1:9" s="70" customFormat="1" ht="25.5">
      <c r="A1837" s="65" t="s">
        <v>180</v>
      </c>
      <c r="B1837" s="28" t="s">
        <v>360</v>
      </c>
      <c r="C1837" s="29" t="s">
        <v>11</v>
      </c>
      <c r="D1837" s="29" t="s">
        <v>50</v>
      </c>
      <c r="E1837" s="29" t="s">
        <v>799</v>
      </c>
      <c r="F1837" s="29" t="s">
        <v>181</v>
      </c>
      <c r="G1837" s="30">
        <v>50000</v>
      </c>
      <c r="H1837" s="30">
        <v>535000</v>
      </c>
      <c r="I1837" s="18">
        <f t="shared" si="28"/>
        <v>-485000</v>
      </c>
    </row>
    <row r="1838" spans="1:9" s="19" customFormat="1">
      <c r="A1838" s="31" t="s">
        <v>51</v>
      </c>
      <c r="B1838" s="28" t="s">
        <v>360</v>
      </c>
      <c r="C1838" s="29" t="s">
        <v>11</v>
      </c>
      <c r="D1838" s="29" t="s">
        <v>50</v>
      </c>
      <c r="E1838" s="29" t="s">
        <v>800</v>
      </c>
      <c r="F1838" s="29" t="s">
        <v>9</v>
      </c>
      <c r="G1838" s="30">
        <v>4050000</v>
      </c>
      <c r="H1838" s="30">
        <v>535000</v>
      </c>
      <c r="I1838" s="18">
        <f t="shared" si="28"/>
        <v>3515000</v>
      </c>
    </row>
    <row r="1839" spans="1:9" s="19" customFormat="1" ht="38.25">
      <c r="A1839" s="31" t="s">
        <v>801</v>
      </c>
      <c r="B1839" s="28" t="s">
        <v>360</v>
      </c>
      <c r="C1839" s="29" t="s">
        <v>11</v>
      </c>
      <c r="D1839" s="29" t="s">
        <v>50</v>
      </c>
      <c r="E1839" s="29" t="s">
        <v>802</v>
      </c>
      <c r="F1839" s="29" t="s">
        <v>9</v>
      </c>
      <c r="G1839" s="30">
        <v>550000</v>
      </c>
      <c r="H1839" s="30">
        <v>535000</v>
      </c>
      <c r="I1839" s="18">
        <f t="shared" si="28"/>
        <v>15000</v>
      </c>
    </row>
    <row r="1840" spans="1:9" s="19" customFormat="1" ht="25.5">
      <c r="A1840" s="112" t="s">
        <v>27</v>
      </c>
      <c r="B1840" s="28" t="s">
        <v>360</v>
      </c>
      <c r="C1840" s="29" t="s">
        <v>11</v>
      </c>
      <c r="D1840" s="29" t="s">
        <v>50</v>
      </c>
      <c r="E1840" s="29" t="s">
        <v>802</v>
      </c>
      <c r="F1840" s="29" t="s">
        <v>28</v>
      </c>
      <c r="G1840" s="30">
        <v>200000</v>
      </c>
      <c r="H1840" s="30">
        <v>535000</v>
      </c>
      <c r="I1840" s="18">
        <f t="shared" si="28"/>
        <v>-335000</v>
      </c>
    </row>
    <row r="1841" spans="1:9" s="19" customFormat="1">
      <c r="A1841" s="65" t="s">
        <v>29</v>
      </c>
      <c r="B1841" s="28" t="s">
        <v>360</v>
      </c>
      <c r="C1841" s="29" t="s">
        <v>11</v>
      </c>
      <c r="D1841" s="29" t="s">
        <v>50</v>
      </c>
      <c r="E1841" s="29" t="s">
        <v>802</v>
      </c>
      <c r="F1841" s="29" t="s">
        <v>30</v>
      </c>
      <c r="G1841" s="30">
        <v>200000</v>
      </c>
      <c r="H1841" s="30">
        <v>535000</v>
      </c>
      <c r="I1841" s="18">
        <f t="shared" si="28"/>
        <v>-335000</v>
      </c>
    </row>
    <row r="1842" spans="1:9" s="19" customFormat="1">
      <c r="A1842" s="27" t="s">
        <v>178</v>
      </c>
      <c r="B1842" s="28" t="s">
        <v>360</v>
      </c>
      <c r="C1842" s="29" t="s">
        <v>11</v>
      </c>
      <c r="D1842" s="29" t="s">
        <v>50</v>
      </c>
      <c r="E1842" s="29" t="s">
        <v>802</v>
      </c>
      <c r="F1842" s="29" t="s">
        <v>179</v>
      </c>
      <c r="G1842" s="30">
        <v>350000</v>
      </c>
      <c r="H1842" s="30">
        <v>40645010</v>
      </c>
      <c r="I1842" s="18">
        <f t="shared" si="28"/>
        <v>-40295010</v>
      </c>
    </row>
    <row r="1843" spans="1:9" s="19" customFormat="1" ht="25.5">
      <c r="A1843" s="65" t="s">
        <v>180</v>
      </c>
      <c r="B1843" s="28" t="s">
        <v>360</v>
      </c>
      <c r="C1843" s="29" t="s">
        <v>11</v>
      </c>
      <c r="D1843" s="29" t="s">
        <v>50</v>
      </c>
      <c r="E1843" s="29" t="s">
        <v>802</v>
      </c>
      <c r="F1843" s="29" t="s">
        <v>181</v>
      </c>
      <c r="G1843" s="30">
        <v>350000</v>
      </c>
      <c r="H1843" s="30">
        <v>34978200</v>
      </c>
      <c r="I1843" s="18">
        <f t="shared" si="28"/>
        <v>-34628200</v>
      </c>
    </row>
    <row r="1844" spans="1:9" s="19" customFormat="1" ht="25.5">
      <c r="A1844" s="27" t="s">
        <v>803</v>
      </c>
      <c r="B1844" s="28" t="s">
        <v>360</v>
      </c>
      <c r="C1844" s="29" t="s">
        <v>11</v>
      </c>
      <c r="D1844" s="29" t="s">
        <v>50</v>
      </c>
      <c r="E1844" s="29" t="s">
        <v>804</v>
      </c>
      <c r="F1844" s="29" t="s">
        <v>9</v>
      </c>
      <c r="G1844" s="30">
        <v>3500000</v>
      </c>
      <c r="H1844" s="30">
        <v>34978200</v>
      </c>
      <c r="I1844" s="18">
        <f t="shared" si="28"/>
        <v>-31478200</v>
      </c>
    </row>
    <row r="1845" spans="1:9" s="19" customFormat="1" ht="25.5">
      <c r="A1845" s="112" t="s">
        <v>27</v>
      </c>
      <c r="B1845" s="28" t="s">
        <v>360</v>
      </c>
      <c r="C1845" s="29" t="s">
        <v>11</v>
      </c>
      <c r="D1845" s="29" t="s">
        <v>50</v>
      </c>
      <c r="E1845" s="29" t="s">
        <v>804</v>
      </c>
      <c r="F1845" s="29" t="s">
        <v>28</v>
      </c>
      <c r="G1845" s="30">
        <v>3500000</v>
      </c>
      <c r="H1845" s="30">
        <v>33090750</v>
      </c>
      <c r="I1845" s="18">
        <f t="shared" si="28"/>
        <v>-29590750</v>
      </c>
    </row>
    <row r="1846" spans="1:9" s="19" customFormat="1">
      <c r="A1846" s="65" t="s">
        <v>29</v>
      </c>
      <c r="B1846" s="28" t="s">
        <v>360</v>
      </c>
      <c r="C1846" s="29" t="s">
        <v>11</v>
      </c>
      <c r="D1846" s="29" t="s">
        <v>50</v>
      </c>
      <c r="E1846" s="29" t="s">
        <v>804</v>
      </c>
      <c r="F1846" s="29" t="s">
        <v>30</v>
      </c>
      <c r="G1846" s="30">
        <v>3500000</v>
      </c>
      <c r="H1846" s="30">
        <v>25415319</v>
      </c>
      <c r="I1846" s="18">
        <f t="shared" si="28"/>
        <v>-21915319</v>
      </c>
    </row>
    <row r="1847" spans="1:9" s="19" customFormat="1" ht="38.25">
      <c r="A1847" s="119" t="s">
        <v>55</v>
      </c>
      <c r="B1847" s="28" t="s">
        <v>360</v>
      </c>
      <c r="C1847" s="29" t="s">
        <v>11</v>
      </c>
      <c r="D1847" s="29" t="s">
        <v>50</v>
      </c>
      <c r="E1847" s="29" t="s">
        <v>56</v>
      </c>
      <c r="F1847" s="29" t="s">
        <v>9</v>
      </c>
      <c r="G1847" s="36">
        <v>1500000</v>
      </c>
      <c r="H1847" s="30">
        <v>7675431</v>
      </c>
      <c r="I1847" s="18">
        <f t="shared" si="28"/>
        <v>-6175431</v>
      </c>
    </row>
    <row r="1848" spans="1:9" s="19" customFormat="1">
      <c r="A1848" s="119" t="s">
        <v>57</v>
      </c>
      <c r="B1848" s="28" t="s">
        <v>360</v>
      </c>
      <c r="C1848" s="29" t="s">
        <v>11</v>
      </c>
      <c r="D1848" s="29" t="s">
        <v>50</v>
      </c>
      <c r="E1848" s="29" t="s">
        <v>58</v>
      </c>
      <c r="F1848" s="29" t="s">
        <v>9</v>
      </c>
      <c r="G1848" s="36">
        <v>1500000</v>
      </c>
      <c r="H1848" s="30">
        <v>1880450</v>
      </c>
      <c r="I1848" s="18">
        <f t="shared" si="28"/>
        <v>-380450</v>
      </c>
    </row>
    <row r="1849" spans="1:9" s="19" customFormat="1" ht="25.5">
      <c r="A1849" s="50" t="s">
        <v>1053</v>
      </c>
      <c r="B1849" s="28" t="s">
        <v>360</v>
      </c>
      <c r="C1849" s="29" t="s">
        <v>11</v>
      </c>
      <c r="D1849" s="29" t="s">
        <v>50</v>
      </c>
      <c r="E1849" s="29" t="s">
        <v>1054</v>
      </c>
      <c r="F1849" s="29" t="s">
        <v>9</v>
      </c>
      <c r="G1849" s="36">
        <v>1500000</v>
      </c>
      <c r="H1849" s="30">
        <v>1880450</v>
      </c>
      <c r="I1849" s="18">
        <f t="shared" si="28"/>
        <v>-380450</v>
      </c>
    </row>
    <row r="1850" spans="1:9" s="19" customFormat="1" ht="25.5">
      <c r="A1850" s="112" t="s">
        <v>27</v>
      </c>
      <c r="B1850" s="28" t="s">
        <v>360</v>
      </c>
      <c r="C1850" s="29" t="s">
        <v>11</v>
      </c>
      <c r="D1850" s="29" t="s">
        <v>50</v>
      </c>
      <c r="E1850" s="29" t="s">
        <v>1054</v>
      </c>
      <c r="F1850" s="29" t="s">
        <v>28</v>
      </c>
      <c r="G1850" s="30">
        <v>1500000</v>
      </c>
      <c r="H1850" s="30">
        <v>7000</v>
      </c>
      <c r="I1850" s="18">
        <f t="shared" si="28"/>
        <v>1493000</v>
      </c>
    </row>
    <row r="1851" spans="1:9" s="19" customFormat="1">
      <c r="A1851" s="65" t="s">
        <v>29</v>
      </c>
      <c r="B1851" s="28" t="s">
        <v>360</v>
      </c>
      <c r="C1851" s="29" t="s">
        <v>11</v>
      </c>
      <c r="D1851" s="29" t="s">
        <v>50</v>
      </c>
      <c r="E1851" s="29" t="s">
        <v>1054</v>
      </c>
      <c r="F1851" s="29" t="s">
        <v>30</v>
      </c>
      <c r="G1851" s="30">
        <v>1500000</v>
      </c>
      <c r="H1851" s="30">
        <v>2670</v>
      </c>
      <c r="I1851" s="18">
        <f t="shared" si="28"/>
        <v>1497330</v>
      </c>
    </row>
    <row r="1852" spans="1:9" s="19" customFormat="1">
      <c r="A1852" s="111" t="s">
        <v>184</v>
      </c>
      <c r="B1852" s="20" t="s">
        <v>360</v>
      </c>
      <c r="C1852" s="21" t="s">
        <v>76</v>
      </c>
      <c r="D1852" s="21" t="s">
        <v>7</v>
      </c>
      <c r="E1852" s="21" t="s">
        <v>8</v>
      </c>
      <c r="F1852" s="21" t="s">
        <v>9</v>
      </c>
      <c r="G1852" s="22">
        <v>365550579.27999997</v>
      </c>
      <c r="H1852" s="30">
        <v>4330</v>
      </c>
      <c r="I1852" s="18">
        <f t="shared" ref="I1852:I1901" si="29">G1852-H1852</f>
        <v>365546249.27999997</v>
      </c>
    </row>
    <row r="1853" spans="1:9" s="19" customFormat="1">
      <c r="A1853" s="23" t="s">
        <v>714</v>
      </c>
      <c r="B1853" s="24" t="s">
        <v>360</v>
      </c>
      <c r="C1853" s="25" t="s">
        <v>76</v>
      </c>
      <c r="D1853" s="25" t="s">
        <v>220</v>
      </c>
      <c r="E1853" s="25" t="s">
        <v>8</v>
      </c>
      <c r="F1853" s="25" t="s">
        <v>9</v>
      </c>
      <c r="G1853" s="26">
        <v>28710000</v>
      </c>
      <c r="H1853" s="30">
        <v>2201810</v>
      </c>
      <c r="I1853" s="18">
        <f t="shared" si="29"/>
        <v>26508190</v>
      </c>
    </row>
    <row r="1854" spans="1:9" s="19" customFormat="1" ht="38.25">
      <c r="A1854" s="112" t="s">
        <v>463</v>
      </c>
      <c r="B1854" s="29" t="s">
        <v>360</v>
      </c>
      <c r="C1854" s="29" t="s">
        <v>76</v>
      </c>
      <c r="D1854" s="29" t="s">
        <v>220</v>
      </c>
      <c r="E1854" s="29" t="s">
        <v>464</v>
      </c>
      <c r="F1854" s="29" t="s">
        <v>9</v>
      </c>
      <c r="G1854" s="30">
        <v>28710000</v>
      </c>
      <c r="H1854" s="30">
        <v>2201810</v>
      </c>
      <c r="I1854" s="18">
        <f t="shared" si="29"/>
        <v>26508190</v>
      </c>
    </row>
    <row r="1855" spans="1:9" s="19" customFormat="1" ht="38.25">
      <c r="A1855" s="27" t="s">
        <v>651</v>
      </c>
      <c r="B1855" s="29" t="s">
        <v>360</v>
      </c>
      <c r="C1855" s="29" t="s">
        <v>76</v>
      </c>
      <c r="D1855" s="29" t="s">
        <v>220</v>
      </c>
      <c r="E1855" s="29" t="s">
        <v>652</v>
      </c>
      <c r="F1855" s="29" t="s">
        <v>9</v>
      </c>
      <c r="G1855" s="30">
        <v>28710000</v>
      </c>
      <c r="H1855" s="30">
        <v>2201810</v>
      </c>
      <c r="I1855" s="18">
        <f t="shared" si="29"/>
        <v>26508190</v>
      </c>
    </row>
    <row r="1856" spans="1:9" s="19" customFormat="1" ht="38.25">
      <c r="A1856" s="117" t="s">
        <v>715</v>
      </c>
      <c r="B1856" s="29" t="s">
        <v>360</v>
      </c>
      <c r="C1856" s="29" t="s">
        <v>76</v>
      </c>
      <c r="D1856" s="29" t="s">
        <v>220</v>
      </c>
      <c r="E1856" s="29" t="s">
        <v>716</v>
      </c>
      <c r="F1856" s="29" t="s">
        <v>9</v>
      </c>
      <c r="G1856" s="30">
        <v>28710000</v>
      </c>
      <c r="H1856" s="30">
        <v>2201810</v>
      </c>
      <c r="I1856" s="18">
        <f t="shared" si="29"/>
        <v>26508190</v>
      </c>
    </row>
    <row r="1857" spans="1:9" s="19" customFormat="1">
      <c r="A1857" s="117" t="s">
        <v>718</v>
      </c>
      <c r="B1857" s="28" t="s">
        <v>360</v>
      </c>
      <c r="C1857" s="29" t="s">
        <v>76</v>
      </c>
      <c r="D1857" s="29" t="s">
        <v>220</v>
      </c>
      <c r="E1857" s="29" t="s">
        <v>719</v>
      </c>
      <c r="F1857" s="29" t="s">
        <v>9</v>
      </c>
      <c r="G1857" s="30">
        <v>28710000</v>
      </c>
      <c r="H1857" s="30">
        <v>2700000</v>
      </c>
      <c r="I1857" s="18">
        <f t="shared" si="29"/>
        <v>26010000</v>
      </c>
    </row>
    <row r="1858" spans="1:9" s="19" customFormat="1">
      <c r="A1858" s="117" t="s">
        <v>280</v>
      </c>
      <c r="B1858" s="29"/>
      <c r="C1858" s="29"/>
      <c r="D1858" s="29"/>
      <c r="E1858" s="29"/>
      <c r="F1858" s="29"/>
      <c r="G1858" s="30"/>
      <c r="H1858" s="30">
        <v>2700000</v>
      </c>
      <c r="I1858" s="18">
        <f t="shared" si="29"/>
        <v>-2700000</v>
      </c>
    </row>
    <row r="1859" spans="1:9" s="19" customFormat="1" ht="38.25">
      <c r="A1859" s="117" t="s">
        <v>1055</v>
      </c>
      <c r="B1859" s="28" t="s">
        <v>360</v>
      </c>
      <c r="C1859" s="29" t="s">
        <v>76</v>
      </c>
      <c r="D1859" s="29" t="s">
        <v>220</v>
      </c>
      <c r="E1859" s="29" t="s">
        <v>719</v>
      </c>
      <c r="F1859" s="29" t="s">
        <v>9</v>
      </c>
      <c r="G1859" s="30">
        <v>28710000</v>
      </c>
      <c r="H1859" s="30">
        <v>2700000</v>
      </c>
      <c r="I1859" s="18">
        <f t="shared" si="29"/>
        <v>26010000</v>
      </c>
    </row>
    <row r="1860" spans="1:9" s="19" customFormat="1">
      <c r="A1860" s="123" t="s">
        <v>822</v>
      </c>
      <c r="B1860" s="124" t="s">
        <v>360</v>
      </c>
      <c r="C1860" s="125" t="s">
        <v>76</v>
      </c>
      <c r="D1860" s="125" t="s">
        <v>220</v>
      </c>
      <c r="E1860" s="125" t="s">
        <v>719</v>
      </c>
      <c r="F1860" s="125" t="s">
        <v>735</v>
      </c>
      <c r="G1860" s="126">
        <v>28710000</v>
      </c>
      <c r="H1860" s="30">
        <v>2700000</v>
      </c>
      <c r="I1860" s="18">
        <f t="shared" si="29"/>
        <v>26010000</v>
      </c>
    </row>
    <row r="1861" spans="1:9" s="19" customFormat="1" ht="25.5">
      <c r="A1861" s="65" t="s">
        <v>736</v>
      </c>
      <c r="B1861" s="34" t="s">
        <v>360</v>
      </c>
      <c r="C1861" s="35" t="s">
        <v>76</v>
      </c>
      <c r="D1861" s="35" t="s">
        <v>220</v>
      </c>
      <c r="E1861" s="35" t="s">
        <v>719</v>
      </c>
      <c r="F1861" s="35" t="s">
        <v>737</v>
      </c>
      <c r="G1861" s="30">
        <v>28710000</v>
      </c>
      <c r="H1861" s="30">
        <v>765000</v>
      </c>
      <c r="I1861" s="18">
        <f t="shared" si="29"/>
        <v>27945000</v>
      </c>
    </row>
    <row r="1862" spans="1:9" s="19" customFormat="1">
      <c r="A1862" s="23" t="s">
        <v>257</v>
      </c>
      <c r="B1862" s="24" t="s">
        <v>360</v>
      </c>
      <c r="C1862" s="25" t="s">
        <v>76</v>
      </c>
      <c r="D1862" s="25" t="s">
        <v>60</v>
      </c>
      <c r="E1862" s="25" t="s">
        <v>8</v>
      </c>
      <c r="F1862" s="25" t="s">
        <v>9</v>
      </c>
      <c r="G1862" s="26">
        <v>336840579.27999997</v>
      </c>
      <c r="H1862" s="30">
        <v>765000</v>
      </c>
      <c r="I1862" s="18">
        <f t="shared" si="29"/>
        <v>336075579.27999997</v>
      </c>
    </row>
    <row r="1863" spans="1:9" s="19" customFormat="1" ht="25.5">
      <c r="A1863" s="112" t="s">
        <v>805</v>
      </c>
      <c r="B1863" s="28" t="s">
        <v>360</v>
      </c>
      <c r="C1863" s="28" t="s">
        <v>76</v>
      </c>
      <c r="D1863" s="28" t="s">
        <v>60</v>
      </c>
      <c r="E1863" s="28" t="s">
        <v>806</v>
      </c>
      <c r="F1863" s="28" t="s">
        <v>9</v>
      </c>
      <c r="G1863" s="40">
        <v>336740579.27999997</v>
      </c>
      <c r="H1863" s="30">
        <v>765000</v>
      </c>
      <c r="I1863" s="18">
        <f t="shared" si="29"/>
        <v>335975579.27999997</v>
      </c>
    </row>
    <row r="1864" spans="1:9" s="19" customFormat="1" ht="25.5">
      <c r="A1864" s="112" t="s">
        <v>807</v>
      </c>
      <c r="B1864" s="28" t="s">
        <v>360</v>
      </c>
      <c r="C1864" s="28" t="s">
        <v>76</v>
      </c>
      <c r="D1864" s="28" t="s">
        <v>60</v>
      </c>
      <c r="E1864" s="28" t="s">
        <v>808</v>
      </c>
      <c r="F1864" s="28" t="s">
        <v>9</v>
      </c>
      <c r="G1864" s="40">
        <v>336740579.27999997</v>
      </c>
      <c r="H1864" s="30">
        <v>765000</v>
      </c>
      <c r="I1864" s="18">
        <f t="shared" si="29"/>
        <v>335975579.27999997</v>
      </c>
    </row>
    <row r="1865" spans="1:9" s="19" customFormat="1" ht="51">
      <c r="A1865" s="112" t="s">
        <v>809</v>
      </c>
      <c r="B1865" s="28" t="s">
        <v>360</v>
      </c>
      <c r="C1865" s="28" t="s">
        <v>76</v>
      </c>
      <c r="D1865" s="28" t="s">
        <v>60</v>
      </c>
      <c r="E1865" s="28" t="s">
        <v>810</v>
      </c>
      <c r="F1865" s="28" t="s">
        <v>9</v>
      </c>
      <c r="G1865" s="40">
        <v>6493000</v>
      </c>
      <c r="H1865" s="30">
        <v>15696670</v>
      </c>
      <c r="I1865" s="18">
        <f t="shared" si="29"/>
        <v>-9203670</v>
      </c>
    </row>
    <row r="1866" spans="1:9" s="70" customFormat="1" ht="25.5">
      <c r="A1866" s="50" t="s">
        <v>811</v>
      </c>
      <c r="B1866" s="28" t="s">
        <v>360</v>
      </c>
      <c r="C1866" s="28" t="s">
        <v>76</v>
      </c>
      <c r="D1866" s="28" t="s">
        <v>60</v>
      </c>
      <c r="E1866" s="28" t="s">
        <v>812</v>
      </c>
      <c r="F1866" s="28" t="s">
        <v>9</v>
      </c>
      <c r="G1866" s="40">
        <v>6493000</v>
      </c>
      <c r="H1866" s="30">
        <v>15696670</v>
      </c>
      <c r="I1866" s="18">
        <f t="shared" si="29"/>
        <v>-9203670</v>
      </c>
    </row>
    <row r="1867" spans="1:9" s="19" customFormat="1" ht="25.5">
      <c r="A1867" s="112" t="s">
        <v>27</v>
      </c>
      <c r="B1867" s="28" t="s">
        <v>360</v>
      </c>
      <c r="C1867" s="28" t="s">
        <v>76</v>
      </c>
      <c r="D1867" s="28" t="s">
        <v>60</v>
      </c>
      <c r="E1867" s="28" t="s">
        <v>812</v>
      </c>
      <c r="F1867" s="28" t="s">
        <v>28</v>
      </c>
      <c r="G1867" s="30">
        <v>6493000</v>
      </c>
      <c r="H1867" s="30">
        <v>1577050</v>
      </c>
      <c r="I1867" s="18">
        <f t="shared" si="29"/>
        <v>4915950</v>
      </c>
    </row>
    <row r="1868" spans="1:9" s="19" customFormat="1">
      <c r="A1868" s="65" t="s">
        <v>29</v>
      </c>
      <c r="B1868" s="28" t="s">
        <v>360</v>
      </c>
      <c r="C1868" s="28" t="s">
        <v>76</v>
      </c>
      <c r="D1868" s="28" t="s">
        <v>60</v>
      </c>
      <c r="E1868" s="28" t="s">
        <v>812</v>
      </c>
      <c r="F1868" s="28" t="s">
        <v>30</v>
      </c>
      <c r="G1868" s="30">
        <v>6493000</v>
      </c>
      <c r="H1868" s="30">
        <v>387250</v>
      </c>
      <c r="I1868" s="18">
        <f t="shared" si="29"/>
        <v>6105750</v>
      </c>
    </row>
    <row r="1869" spans="1:9" s="19" customFormat="1" ht="51">
      <c r="A1869" s="112" t="s">
        <v>1056</v>
      </c>
      <c r="B1869" s="28" t="s">
        <v>360</v>
      </c>
      <c r="C1869" s="28" t="s">
        <v>76</v>
      </c>
      <c r="D1869" s="28" t="s">
        <v>60</v>
      </c>
      <c r="E1869" s="28" t="s">
        <v>1057</v>
      </c>
      <c r="F1869" s="28" t="s">
        <v>9</v>
      </c>
      <c r="G1869" s="40">
        <v>7258300</v>
      </c>
      <c r="H1869" s="30">
        <v>303082.5</v>
      </c>
      <c r="I1869" s="18">
        <f t="shared" si="29"/>
        <v>6955217.5</v>
      </c>
    </row>
    <row r="1870" spans="1:9" s="19" customFormat="1">
      <c r="A1870" s="112" t="s">
        <v>1058</v>
      </c>
      <c r="B1870" s="28" t="s">
        <v>360</v>
      </c>
      <c r="C1870" s="28" t="s">
        <v>76</v>
      </c>
      <c r="D1870" s="28" t="s">
        <v>60</v>
      </c>
      <c r="E1870" s="28" t="s">
        <v>1059</v>
      </c>
      <c r="F1870" s="28" t="s">
        <v>9</v>
      </c>
      <c r="G1870" s="40">
        <v>7258300</v>
      </c>
      <c r="H1870" s="30">
        <v>84167.5</v>
      </c>
      <c r="I1870" s="18">
        <f t="shared" si="29"/>
        <v>7174132.5</v>
      </c>
    </row>
    <row r="1871" spans="1:9" s="19" customFormat="1" ht="25.5">
      <c r="A1871" s="112" t="s">
        <v>27</v>
      </c>
      <c r="B1871" s="28" t="s">
        <v>360</v>
      </c>
      <c r="C1871" s="28" t="s">
        <v>76</v>
      </c>
      <c r="D1871" s="28" t="s">
        <v>60</v>
      </c>
      <c r="E1871" s="28" t="s">
        <v>1059</v>
      </c>
      <c r="F1871" s="28" t="s">
        <v>28</v>
      </c>
      <c r="G1871" s="30">
        <v>7258300</v>
      </c>
      <c r="H1871" s="30">
        <v>1183980</v>
      </c>
      <c r="I1871" s="18">
        <f t="shared" si="29"/>
        <v>6074320</v>
      </c>
    </row>
    <row r="1872" spans="1:9" s="19" customFormat="1">
      <c r="A1872" s="65" t="s">
        <v>29</v>
      </c>
      <c r="B1872" s="28" t="s">
        <v>360</v>
      </c>
      <c r="C1872" s="28" t="s">
        <v>76</v>
      </c>
      <c r="D1872" s="28" t="s">
        <v>60</v>
      </c>
      <c r="E1872" s="28" t="s">
        <v>1059</v>
      </c>
      <c r="F1872" s="28" t="s">
        <v>30</v>
      </c>
      <c r="G1872" s="30">
        <v>7258300</v>
      </c>
      <c r="H1872" s="30">
        <v>1183980</v>
      </c>
      <c r="I1872" s="18">
        <f t="shared" si="29"/>
        <v>6074320</v>
      </c>
    </row>
    <row r="1873" spans="1:9" s="19" customFormat="1" ht="25.5">
      <c r="A1873" s="112" t="s">
        <v>1060</v>
      </c>
      <c r="B1873" s="28" t="s">
        <v>360</v>
      </c>
      <c r="C1873" s="28" t="s">
        <v>76</v>
      </c>
      <c r="D1873" s="28" t="s">
        <v>60</v>
      </c>
      <c r="E1873" s="28" t="s">
        <v>1061</v>
      </c>
      <c r="F1873" s="28" t="s">
        <v>9</v>
      </c>
      <c r="G1873" s="40">
        <v>322989279.27999997</v>
      </c>
      <c r="H1873" s="30">
        <v>5820</v>
      </c>
      <c r="I1873" s="18">
        <f t="shared" si="29"/>
        <v>322983459.27999997</v>
      </c>
    </row>
    <row r="1874" spans="1:9" s="19" customFormat="1" ht="51">
      <c r="A1874" s="112" t="s">
        <v>1062</v>
      </c>
      <c r="B1874" s="28" t="s">
        <v>360</v>
      </c>
      <c r="C1874" s="28" t="s">
        <v>76</v>
      </c>
      <c r="D1874" s="28" t="s">
        <v>60</v>
      </c>
      <c r="E1874" s="28" t="s">
        <v>1063</v>
      </c>
      <c r="F1874" s="28" t="s">
        <v>9</v>
      </c>
      <c r="G1874" s="40">
        <v>322989279.27999997</v>
      </c>
      <c r="H1874" s="30">
        <v>4500</v>
      </c>
      <c r="I1874" s="18">
        <f t="shared" si="29"/>
        <v>322984779.27999997</v>
      </c>
    </row>
    <row r="1875" spans="1:9" s="19" customFormat="1">
      <c r="A1875" s="112" t="s">
        <v>280</v>
      </c>
      <c r="B1875" s="28"/>
      <c r="C1875" s="28"/>
      <c r="D1875" s="28"/>
      <c r="E1875" s="28"/>
      <c r="F1875" s="28"/>
      <c r="G1875" s="40"/>
      <c r="H1875" s="30">
        <v>1320</v>
      </c>
      <c r="I1875" s="18">
        <f t="shared" si="29"/>
        <v>-1320</v>
      </c>
    </row>
    <row r="1876" spans="1:9" s="19" customFormat="1" ht="25.5">
      <c r="A1876" s="112" t="s">
        <v>1064</v>
      </c>
      <c r="B1876" s="28" t="s">
        <v>360</v>
      </c>
      <c r="C1876" s="28" t="s">
        <v>76</v>
      </c>
      <c r="D1876" s="28" t="s">
        <v>60</v>
      </c>
      <c r="E1876" s="28" t="s">
        <v>1063</v>
      </c>
      <c r="F1876" s="28" t="s">
        <v>9</v>
      </c>
      <c r="G1876" s="40">
        <v>322989279.27999997</v>
      </c>
      <c r="H1876" s="30">
        <v>14119620</v>
      </c>
      <c r="I1876" s="18">
        <f t="shared" si="29"/>
        <v>308869659.27999997</v>
      </c>
    </row>
    <row r="1877" spans="1:9" s="19" customFormat="1">
      <c r="A1877" s="27" t="s">
        <v>722</v>
      </c>
      <c r="B1877" s="28"/>
      <c r="C1877" s="28"/>
      <c r="D1877" s="28"/>
      <c r="E1877" s="28"/>
      <c r="F1877" s="28"/>
      <c r="G1877" s="40"/>
      <c r="H1877" s="30">
        <v>14119620</v>
      </c>
      <c r="I1877" s="18">
        <f t="shared" si="29"/>
        <v>-14119620</v>
      </c>
    </row>
    <row r="1878" spans="1:9" s="19" customFormat="1">
      <c r="A1878" s="112" t="s">
        <v>281</v>
      </c>
      <c r="B1878" s="28" t="s">
        <v>360</v>
      </c>
      <c r="C1878" s="28" t="s">
        <v>76</v>
      </c>
      <c r="D1878" s="28" t="s">
        <v>60</v>
      </c>
      <c r="E1878" s="28" t="s">
        <v>1063</v>
      </c>
      <c r="F1878" s="28" t="s">
        <v>9</v>
      </c>
      <c r="G1878" s="40">
        <v>322989.28000000003</v>
      </c>
      <c r="H1878" s="30">
        <v>10845086</v>
      </c>
      <c r="I1878" s="18">
        <f t="shared" si="29"/>
        <v>-10522096.720000001</v>
      </c>
    </row>
    <row r="1879" spans="1:9" s="19" customFormat="1">
      <c r="A1879" s="112" t="s">
        <v>370</v>
      </c>
      <c r="B1879" s="28" t="s">
        <v>360</v>
      </c>
      <c r="C1879" s="28" t="s">
        <v>76</v>
      </c>
      <c r="D1879" s="28" t="s">
        <v>60</v>
      </c>
      <c r="E1879" s="28" t="s">
        <v>1063</v>
      </c>
      <c r="F1879" s="28" t="s">
        <v>9</v>
      </c>
      <c r="G1879" s="40">
        <v>322666290</v>
      </c>
      <c r="H1879" s="30">
        <v>3274534</v>
      </c>
      <c r="I1879" s="18">
        <f t="shared" si="29"/>
        <v>319391756</v>
      </c>
    </row>
    <row r="1880" spans="1:9" s="19" customFormat="1">
      <c r="A1880" s="123" t="s">
        <v>822</v>
      </c>
      <c r="B1880" s="124" t="s">
        <v>360</v>
      </c>
      <c r="C1880" s="125" t="s">
        <v>76</v>
      </c>
      <c r="D1880" s="125" t="s">
        <v>60</v>
      </c>
      <c r="E1880" s="125" t="s">
        <v>1063</v>
      </c>
      <c r="F1880" s="125" t="s">
        <v>735</v>
      </c>
      <c r="G1880" s="126">
        <v>322989279.27999997</v>
      </c>
      <c r="H1880" s="30"/>
      <c r="I1880" s="18">
        <f t="shared" si="29"/>
        <v>322989279.27999997</v>
      </c>
    </row>
    <row r="1881" spans="1:9" s="19" customFormat="1" ht="25.5">
      <c r="A1881" s="65" t="s">
        <v>736</v>
      </c>
      <c r="B1881" s="34" t="s">
        <v>360</v>
      </c>
      <c r="C1881" s="35" t="s">
        <v>76</v>
      </c>
      <c r="D1881" s="35" t="s">
        <v>60</v>
      </c>
      <c r="E1881" s="35" t="s">
        <v>1063</v>
      </c>
      <c r="F1881" s="35" t="s">
        <v>737</v>
      </c>
      <c r="G1881" s="30">
        <v>322989279.27999997</v>
      </c>
      <c r="H1881" s="18">
        <v>14903680</v>
      </c>
      <c r="I1881" s="18">
        <f t="shared" si="29"/>
        <v>308085599.27999997</v>
      </c>
    </row>
    <row r="1882" spans="1:9" s="19" customFormat="1" ht="25.5">
      <c r="A1882" s="31" t="s">
        <v>793</v>
      </c>
      <c r="B1882" s="28" t="s">
        <v>360</v>
      </c>
      <c r="C1882" s="28" t="s">
        <v>76</v>
      </c>
      <c r="D1882" s="28" t="s">
        <v>60</v>
      </c>
      <c r="E1882" s="29" t="s">
        <v>794</v>
      </c>
      <c r="F1882" s="29" t="s">
        <v>9</v>
      </c>
      <c r="G1882" s="30">
        <v>100000</v>
      </c>
      <c r="H1882" s="22">
        <v>14903680</v>
      </c>
      <c r="I1882" s="18">
        <f t="shared" si="29"/>
        <v>-14803680</v>
      </c>
    </row>
    <row r="1883" spans="1:9" s="19" customFormat="1">
      <c r="A1883" s="31" t="s">
        <v>51</v>
      </c>
      <c r="B1883" s="28" t="s">
        <v>360</v>
      </c>
      <c r="C1883" s="28" t="s">
        <v>76</v>
      </c>
      <c r="D1883" s="28" t="s">
        <v>60</v>
      </c>
      <c r="E1883" s="29" t="s">
        <v>800</v>
      </c>
      <c r="F1883" s="29" t="s">
        <v>9</v>
      </c>
      <c r="G1883" s="30">
        <v>100000</v>
      </c>
      <c r="H1883" s="26">
        <v>14903680</v>
      </c>
      <c r="I1883" s="18">
        <f t="shared" si="29"/>
        <v>-14803680</v>
      </c>
    </row>
    <row r="1884" spans="1:9" s="19" customFormat="1" ht="25.5">
      <c r="A1884" s="31" t="s">
        <v>813</v>
      </c>
      <c r="B1884" s="28" t="s">
        <v>360</v>
      </c>
      <c r="C1884" s="28" t="s">
        <v>76</v>
      </c>
      <c r="D1884" s="28" t="s">
        <v>60</v>
      </c>
      <c r="E1884" s="29" t="s">
        <v>814</v>
      </c>
      <c r="F1884" s="29" t="s">
        <v>9</v>
      </c>
      <c r="G1884" s="30">
        <v>100000</v>
      </c>
      <c r="H1884" s="30">
        <v>14903680</v>
      </c>
      <c r="I1884" s="18">
        <f t="shared" si="29"/>
        <v>-14803680</v>
      </c>
    </row>
    <row r="1885" spans="1:9" s="19" customFormat="1" ht="25.5">
      <c r="A1885" s="112" t="s">
        <v>27</v>
      </c>
      <c r="B1885" s="28" t="s">
        <v>360</v>
      </c>
      <c r="C1885" s="28" t="s">
        <v>76</v>
      </c>
      <c r="D1885" s="28" t="s">
        <v>60</v>
      </c>
      <c r="E1885" s="29" t="s">
        <v>814</v>
      </c>
      <c r="F1885" s="29" t="s">
        <v>28</v>
      </c>
      <c r="G1885" s="30">
        <v>100000</v>
      </c>
      <c r="H1885" s="30">
        <v>14903680</v>
      </c>
      <c r="I1885" s="18">
        <f t="shared" si="29"/>
        <v>-14803680</v>
      </c>
    </row>
    <row r="1886" spans="1:9" s="19" customFormat="1">
      <c r="A1886" s="65" t="s">
        <v>29</v>
      </c>
      <c r="B1886" s="28" t="s">
        <v>360</v>
      </c>
      <c r="C1886" s="28" t="s">
        <v>76</v>
      </c>
      <c r="D1886" s="28" t="s">
        <v>60</v>
      </c>
      <c r="E1886" s="29" t="s">
        <v>814</v>
      </c>
      <c r="F1886" s="29" t="s">
        <v>30</v>
      </c>
      <c r="G1886" s="30">
        <v>100000</v>
      </c>
      <c r="H1886" s="30">
        <v>3918200</v>
      </c>
      <c r="I1886" s="18">
        <f t="shared" si="29"/>
        <v>-3818200</v>
      </c>
    </row>
    <row r="1887" spans="1:9" s="19" customFormat="1">
      <c r="A1887" s="111" t="s">
        <v>663</v>
      </c>
      <c r="B1887" s="20" t="s">
        <v>360</v>
      </c>
      <c r="C1887" s="21" t="s">
        <v>88</v>
      </c>
      <c r="D1887" s="21" t="s">
        <v>7</v>
      </c>
      <c r="E1887" s="21" t="s">
        <v>8</v>
      </c>
      <c r="F1887" s="21" t="s">
        <v>9</v>
      </c>
      <c r="G1887" s="22">
        <v>95344643.150000006</v>
      </c>
      <c r="H1887" s="30">
        <v>546530</v>
      </c>
      <c r="I1887" s="18">
        <f t="shared" si="29"/>
        <v>94798113.150000006</v>
      </c>
    </row>
    <row r="1888" spans="1:9" s="19" customFormat="1">
      <c r="A1888" s="23" t="s">
        <v>664</v>
      </c>
      <c r="B1888" s="24" t="s">
        <v>360</v>
      </c>
      <c r="C1888" s="25" t="s">
        <v>88</v>
      </c>
      <c r="D1888" s="25" t="s">
        <v>11</v>
      </c>
      <c r="E1888" s="25" t="s">
        <v>8</v>
      </c>
      <c r="F1888" s="25" t="s">
        <v>9</v>
      </c>
      <c r="G1888" s="26">
        <v>628000</v>
      </c>
      <c r="H1888" s="30">
        <v>476497.5</v>
      </c>
      <c r="I1888" s="18">
        <f t="shared" si="29"/>
        <v>151502.5</v>
      </c>
    </row>
    <row r="1889" spans="1:11" s="19" customFormat="1" ht="25.5">
      <c r="A1889" s="31" t="s">
        <v>793</v>
      </c>
      <c r="B1889" s="28" t="s">
        <v>360</v>
      </c>
      <c r="C1889" s="29" t="s">
        <v>88</v>
      </c>
      <c r="D1889" s="29" t="s">
        <v>11</v>
      </c>
      <c r="E1889" s="29" t="s">
        <v>794</v>
      </c>
      <c r="F1889" s="29" t="s">
        <v>9</v>
      </c>
      <c r="G1889" s="30">
        <v>628000</v>
      </c>
      <c r="H1889" s="30">
        <v>70032.5</v>
      </c>
      <c r="I1889" s="18">
        <f t="shared" si="29"/>
        <v>557967.5</v>
      </c>
    </row>
    <row r="1890" spans="1:11" s="19" customFormat="1">
      <c r="A1890" s="31" t="s">
        <v>51</v>
      </c>
      <c r="B1890" s="28" t="s">
        <v>360</v>
      </c>
      <c r="C1890" s="29" t="s">
        <v>88</v>
      </c>
      <c r="D1890" s="29" t="s">
        <v>11</v>
      </c>
      <c r="E1890" s="29" t="s">
        <v>800</v>
      </c>
      <c r="F1890" s="29" t="s">
        <v>9</v>
      </c>
      <c r="G1890" s="30">
        <v>628000</v>
      </c>
      <c r="H1890" s="30">
        <v>3330965</v>
      </c>
      <c r="I1890" s="18">
        <f t="shared" si="29"/>
        <v>-2702965</v>
      </c>
    </row>
    <row r="1891" spans="1:11" s="19" customFormat="1">
      <c r="A1891" s="31" t="s">
        <v>747</v>
      </c>
      <c r="B1891" s="28" t="s">
        <v>360</v>
      </c>
      <c r="C1891" s="29" t="s">
        <v>88</v>
      </c>
      <c r="D1891" s="29" t="s">
        <v>11</v>
      </c>
      <c r="E1891" s="29" t="s">
        <v>815</v>
      </c>
      <c r="F1891" s="29" t="s">
        <v>9</v>
      </c>
      <c r="G1891" s="30">
        <v>628000</v>
      </c>
      <c r="H1891" s="30">
        <v>3330965</v>
      </c>
      <c r="I1891" s="18">
        <f t="shared" si="29"/>
        <v>-2702965</v>
      </c>
    </row>
    <row r="1892" spans="1:11" s="19" customFormat="1" ht="25.5">
      <c r="A1892" s="112" t="s">
        <v>27</v>
      </c>
      <c r="B1892" s="28" t="s">
        <v>360</v>
      </c>
      <c r="C1892" s="29" t="s">
        <v>88</v>
      </c>
      <c r="D1892" s="29" t="s">
        <v>11</v>
      </c>
      <c r="E1892" s="29" t="s">
        <v>815</v>
      </c>
      <c r="F1892" s="29" t="s">
        <v>28</v>
      </c>
      <c r="G1892" s="30">
        <v>628000</v>
      </c>
      <c r="H1892" s="30">
        <v>40705</v>
      </c>
      <c r="I1892" s="18">
        <f t="shared" si="29"/>
        <v>587295</v>
      </c>
    </row>
    <row r="1893" spans="1:11" s="19" customFormat="1">
      <c r="A1893" s="65" t="s">
        <v>29</v>
      </c>
      <c r="B1893" s="28" t="s">
        <v>360</v>
      </c>
      <c r="C1893" s="29" t="s">
        <v>88</v>
      </c>
      <c r="D1893" s="29" t="s">
        <v>11</v>
      </c>
      <c r="E1893" s="29" t="s">
        <v>815</v>
      </c>
      <c r="F1893" s="29" t="s">
        <v>30</v>
      </c>
      <c r="G1893" s="30">
        <v>628000</v>
      </c>
      <c r="H1893" s="30">
        <v>13830</v>
      </c>
      <c r="I1893" s="18">
        <f t="shared" si="29"/>
        <v>614170</v>
      </c>
    </row>
    <row r="1894" spans="1:11" s="19" customFormat="1">
      <c r="A1894" s="23" t="s">
        <v>673</v>
      </c>
      <c r="B1894" s="24" t="s">
        <v>360</v>
      </c>
      <c r="C1894" s="25" t="s">
        <v>88</v>
      </c>
      <c r="D1894" s="25" t="s">
        <v>13</v>
      </c>
      <c r="E1894" s="25" t="s">
        <v>8</v>
      </c>
      <c r="F1894" s="25" t="s">
        <v>9</v>
      </c>
      <c r="G1894" s="26">
        <v>94716643.150000006</v>
      </c>
      <c r="H1894" s="30">
        <v>1875</v>
      </c>
      <c r="I1894" s="18">
        <f t="shared" si="29"/>
        <v>94714768.150000006</v>
      </c>
    </row>
    <row r="1895" spans="1:11" s="19" customFormat="1" ht="38.25">
      <c r="A1895" s="50" t="s">
        <v>463</v>
      </c>
      <c r="B1895" s="28" t="s">
        <v>360</v>
      </c>
      <c r="C1895" s="35" t="s">
        <v>88</v>
      </c>
      <c r="D1895" s="35" t="s">
        <v>13</v>
      </c>
      <c r="E1895" s="35" t="s">
        <v>464</v>
      </c>
      <c r="F1895" s="35" t="s">
        <v>9</v>
      </c>
      <c r="G1895" s="36">
        <v>94716643.150000006</v>
      </c>
      <c r="H1895" s="30">
        <v>25000</v>
      </c>
      <c r="I1895" s="18">
        <f t="shared" si="29"/>
        <v>94691643.150000006</v>
      </c>
    </row>
    <row r="1896" spans="1:11" s="19" customFormat="1">
      <c r="A1896" s="112" t="s">
        <v>465</v>
      </c>
      <c r="B1896" s="28" t="s">
        <v>360</v>
      </c>
      <c r="C1896" s="35" t="s">
        <v>88</v>
      </c>
      <c r="D1896" s="35" t="s">
        <v>13</v>
      </c>
      <c r="E1896" s="35" t="s">
        <v>466</v>
      </c>
      <c r="F1896" s="35" t="s">
        <v>9</v>
      </c>
      <c r="G1896" s="36">
        <v>94716643.150000006</v>
      </c>
      <c r="H1896" s="30">
        <v>10985480</v>
      </c>
      <c r="I1896" s="18">
        <f t="shared" si="29"/>
        <v>83731163.150000006</v>
      </c>
    </row>
    <row r="1897" spans="1:11" s="19" customFormat="1" ht="25.5">
      <c r="A1897" s="119" t="s">
        <v>467</v>
      </c>
      <c r="B1897" s="28" t="s">
        <v>360</v>
      </c>
      <c r="C1897" s="35" t="s">
        <v>88</v>
      </c>
      <c r="D1897" s="35" t="s">
        <v>13</v>
      </c>
      <c r="E1897" s="29" t="s">
        <v>468</v>
      </c>
      <c r="F1897" s="35" t="s">
        <v>9</v>
      </c>
      <c r="G1897" s="36">
        <v>94716643.150000006</v>
      </c>
      <c r="H1897" s="30">
        <v>10985480</v>
      </c>
      <c r="I1897" s="18">
        <f t="shared" si="29"/>
        <v>83731163.150000006</v>
      </c>
    </row>
    <row r="1898" spans="1:11" s="19" customFormat="1" ht="25.5">
      <c r="A1898" s="133" t="s">
        <v>469</v>
      </c>
      <c r="B1898" s="28" t="s">
        <v>360</v>
      </c>
      <c r="C1898" s="35" t="s">
        <v>88</v>
      </c>
      <c r="D1898" s="35" t="s">
        <v>13</v>
      </c>
      <c r="E1898" s="29" t="s">
        <v>470</v>
      </c>
      <c r="F1898" s="35" t="s">
        <v>9</v>
      </c>
      <c r="G1898" s="36">
        <v>94716643.150000006</v>
      </c>
      <c r="H1898" s="30">
        <v>8437396</v>
      </c>
      <c r="I1898" s="18">
        <f t="shared" si="29"/>
        <v>86279247.150000006</v>
      </c>
    </row>
    <row r="1899" spans="1:11" s="19" customFormat="1">
      <c r="A1899" s="112" t="s">
        <v>280</v>
      </c>
      <c r="B1899" s="28"/>
      <c r="C1899" s="35"/>
      <c r="D1899" s="35"/>
      <c r="E1899" s="29"/>
      <c r="F1899" s="35"/>
      <c r="G1899" s="36"/>
      <c r="H1899" s="30">
        <v>2548084</v>
      </c>
      <c r="I1899" s="18">
        <f t="shared" si="29"/>
        <v>-2548084</v>
      </c>
    </row>
    <row r="1900" spans="1:11" s="19" customFormat="1" ht="38.25">
      <c r="A1900" s="117" t="s">
        <v>1065</v>
      </c>
      <c r="B1900" s="28" t="s">
        <v>360</v>
      </c>
      <c r="C1900" s="35" t="s">
        <v>88</v>
      </c>
      <c r="D1900" s="35" t="s">
        <v>13</v>
      </c>
      <c r="E1900" s="29" t="s">
        <v>470</v>
      </c>
      <c r="F1900" s="35" t="s">
        <v>9</v>
      </c>
      <c r="G1900" s="36">
        <v>100000</v>
      </c>
      <c r="H1900" s="30"/>
      <c r="I1900" s="18">
        <f t="shared" si="29"/>
        <v>100000</v>
      </c>
    </row>
    <row r="1901" spans="1:11" ht="51">
      <c r="A1901" s="117" t="s">
        <v>1066</v>
      </c>
      <c r="B1901" s="28" t="s">
        <v>360</v>
      </c>
      <c r="C1901" s="29" t="s">
        <v>88</v>
      </c>
      <c r="D1901" s="29" t="s">
        <v>13</v>
      </c>
      <c r="E1901" s="29" t="s">
        <v>470</v>
      </c>
      <c r="F1901" s="29" t="s">
        <v>9</v>
      </c>
      <c r="G1901" s="30">
        <v>80042570.150000006</v>
      </c>
      <c r="H1901" s="18">
        <v>9817827803.5499992</v>
      </c>
      <c r="I1901" s="18">
        <f t="shared" si="29"/>
        <v>-9737785233.3999996</v>
      </c>
    </row>
    <row r="1902" spans="1:11" s="19" customFormat="1" ht="25.5">
      <c r="A1902" s="112" t="s">
        <v>27</v>
      </c>
      <c r="B1902" s="28" t="s">
        <v>360</v>
      </c>
      <c r="C1902" s="35" t="s">
        <v>88</v>
      </c>
      <c r="D1902" s="35" t="s">
        <v>13</v>
      </c>
      <c r="E1902" s="29" t="s">
        <v>470</v>
      </c>
      <c r="F1902" s="35" t="s">
        <v>28</v>
      </c>
      <c r="G1902" s="30">
        <v>14574073</v>
      </c>
      <c r="H1902" s="18"/>
      <c r="I1902" s="18"/>
    </row>
    <row r="1903" spans="1:11" s="19" customFormat="1">
      <c r="A1903" s="65" t="s">
        <v>29</v>
      </c>
      <c r="B1903" s="28" t="s">
        <v>360</v>
      </c>
      <c r="C1903" s="35" t="s">
        <v>88</v>
      </c>
      <c r="D1903" s="35" t="s">
        <v>13</v>
      </c>
      <c r="E1903" s="29" t="s">
        <v>470</v>
      </c>
      <c r="F1903" s="35" t="s">
        <v>30</v>
      </c>
      <c r="G1903" s="30">
        <v>14574073</v>
      </c>
      <c r="H1903" s="18"/>
      <c r="I1903" s="18"/>
    </row>
    <row r="1904" spans="1:11" s="86" customFormat="1" ht="15.75">
      <c r="A1904" s="123" t="s">
        <v>822</v>
      </c>
      <c r="B1904" s="124" t="s">
        <v>360</v>
      </c>
      <c r="C1904" s="125" t="s">
        <v>88</v>
      </c>
      <c r="D1904" s="125" t="s">
        <v>13</v>
      </c>
      <c r="E1904" s="125" t="s">
        <v>470</v>
      </c>
      <c r="F1904" s="125" t="s">
        <v>735</v>
      </c>
      <c r="G1904" s="126">
        <v>80142570.150000006</v>
      </c>
      <c r="H1904" s="85"/>
      <c r="I1904" s="85"/>
      <c r="J1904" s="85"/>
      <c r="K1904" s="85"/>
    </row>
    <row r="1905" spans="1:11" s="86" customFormat="1" ht="25.5">
      <c r="A1905" s="65" t="s">
        <v>736</v>
      </c>
      <c r="B1905" s="34" t="s">
        <v>360</v>
      </c>
      <c r="C1905" s="35" t="s">
        <v>88</v>
      </c>
      <c r="D1905" s="35" t="s">
        <v>13</v>
      </c>
      <c r="E1905" s="35" t="s">
        <v>470</v>
      </c>
      <c r="F1905" s="35" t="s">
        <v>737</v>
      </c>
      <c r="G1905" s="30">
        <v>80142570.150000006</v>
      </c>
      <c r="H1905" s="85"/>
      <c r="I1905" s="85"/>
      <c r="J1905" s="85"/>
      <c r="K1905" s="85"/>
    </row>
    <row r="1906" spans="1:11" s="80" customFormat="1" ht="15.75">
      <c r="A1906" s="135" t="s">
        <v>215</v>
      </c>
      <c r="B1906" s="136" t="s">
        <v>360</v>
      </c>
      <c r="C1906" s="136" t="s">
        <v>216</v>
      </c>
      <c r="D1906" s="136" t="s">
        <v>7</v>
      </c>
      <c r="E1906" s="136" t="s">
        <v>8</v>
      </c>
      <c r="F1906" s="136" t="s">
        <v>9</v>
      </c>
      <c r="G1906" s="22">
        <v>997983486.47000003</v>
      </c>
      <c r="H1906" s="85"/>
      <c r="I1906" s="85"/>
      <c r="J1906" s="85"/>
      <c r="K1906" s="85"/>
    </row>
    <row r="1907" spans="1:11" s="80" customFormat="1" ht="15.75">
      <c r="A1907" s="23" t="s">
        <v>343</v>
      </c>
      <c r="B1907" s="24" t="s">
        <v>360</v>
      </c>
      <c r="C1907" s="25" t="s">
        <v>216</v>
      </c>
      <c r="D1907" s="25" t="s">
        <v>11</v>
      </c>
      <c r="E1907" s="25" t="s">
        <v>8</v>
      </c>
      <c r="F1907" s="25" t="s">
        <v>9</v>
      </c>
      <c r="G1907" s="26">
        <v>982303776.47000003</v>
      </c>
      <c r="H1907" s="85"/>
      <c r="I1907" s="85"/>
      <c r="J1907" s="85"/>
      <c r="K1907" s="85"/>
    </row>
    <row r="1908" spans="1:11" s="86" customFormat="1" ht="25.5">
      <c r="A1908" s="27" t="s">
        <v>344</v>
      </c>
      <c r="B1908" s="28" t="s">
        <v>360</v>
      </c>
      <c r="C1908" s="29" t="s">
        <v>216</v>
      </c>
      <c r="D1908" s="29" t="s">
        <v>11</v>
      </c>
      <c r="E1908" s="29" t="s">
        <v>345</v>
      </c>
      <c r="F1908" s="29" t="s">
        <v>9</v>
      </c>
      <c r="G1908" s="30">
        <v>982303776.47000003</v>
      </c>
      <c r="H1908" s="92"/>
      <c r="I1908" s="92"/>
    </row>
    <row r="1909" spans="1:11" s="86" customFormat="1" ht="25.5">
      <c r="A1909" s="112" t="s">
        <v>816</v>
      </c>
      <c r="B1909" s="28" t="s">
        <v>360</v>
      </c>
      <c r="C1909" s="29" t="s">
        <v>216</v>
      </c>
      <c r="D1909" s="29" t="s">
        <v>11</v>
      </c>
      <c r="E1909" s="29" t="s">
        <v>817</v>
      </c>
      <c r="F1909" s="29" t="s">
        <v>9</v>
      </c>
      <c r="G1909" s="30">
        <v>982303776.47000003</v>
      </c>
      <c r="H1909" s="92"/>
      <c r="I1909" s="92"/>
    </row>
    <row r="1910" spans="1:11" ht="38.25">
      <c r="A1910" s="112" t="s">
        <v>818</v>
      </c>
      <c r="B1910" s="28" t="s">
        <v>360</v>
      </c>
      <c r="C1910" s="29" t="s">
        <v>216</v>
      </c>
      <c r="D1910" s="29" t="s">
        <v>11</v>
      </c>
      <c r="E1910" s="29" t="s">
        <v>819</v>
      </c>
      <c r="F1910" s="29" t="s">
        <v>9</v>
      </c>
      <c r="G1910" s="30">
        <v>982303776.47000003</v>
      </c>
    </row>
    <row r="1911" spans="1:11" ht="51">
      <c r="A1911" s="112" t="s">
        <v>1067</v>
      </c>
      <c r="B1911" s="28" t="s">
        <v>360</v>
      </c>
      <c r="C1911" s="29" t="s">
        <v>216</v>
      </c>
      <c r="D1911" s="29" t="s">
        <v>11</v>
      </c>
      <c r="E1911" s="29" t="s">
        <v>1068</v>
      </c>
      <c r="F1911" s="29" t="s">
        <v>9</v>
      </c>
      <c r="G1911" s="30">
        <v>647607627.38999999</v>
      </c>
    </row>
    <row r="1912" spans="1:11">
      <c r="A1912" s="112" t="s">
        <v>722</v>
      </c>
      <c r="B1912" s="28"/>
      <c r="C1912" s="29"/>
      <c r="D1912" s="29"/>
      <c r="E1912" s="29"/>
      <c r="F1912" s="29"/>
      <c r="G1912" s="30"/>
    </row>
    <row r="1913" spans="1:11" ht="25.5">
      <c r="A1913" s="112" t="s">
        <v>1069</v>
      </c>
      <c r="B1913" s="28" t="s">
        <v>360</v>
      </c>
      <c r="C1913" s="29" t="s">
        <v>216</v>
      </c>
      <c r="D1913" s="29" t="s">
        <v>11</v>
      </c>
      <c r="E1913" s="29" t="s">
        <v>1068</v>
      </c>
      <c r="F1913" s="29" t="s">
        <v>9</v>
      </c>
      <c r="G1913" s="30">
        <v>33234579.870000001</v>
      </c>
    </row>
    <row r="1914" spans="1:11">
      <c r="A1914" s="27" t="s">
        <v>280</v>
      </c>
      <c r="B1914" s="28"/>
      <c r="C1914" s="29"/>
      <c r="D1914" s="29"/>
      <c r="E1914" s="29"/>
      <c r="F1914" s="29"/>
      <c r="G1914" s="30"/>
    </row>
    <row r="1915" spans="1:11">
      <c r="A1915" s="112" t="s">
        <v>281</v>
      </c>
      <c r="B1915" s="28" t="s">
        <v>360</v>
      </c>
      <c r="C1915" s="29" t="s">
        <v>216</v>
      </c>
      <c r="D1915" s="29" t="s">
        <v>11</v>
      </c>
      <c r="E1915" s="29" t="s">
        <v>1068</v>
      </c>
      <c r="F1915" s="29" t="s">
        <v>9</v>
      </c>
      <c r="G1915" s="30">
        <v>332345.8</v>
      </c>
    </row>
    <row r="1916" spans="1:11">
      <c r="A1916" s="112" t="s">
        <v>370</v>
      </c>
      <c r="B1916" s="28" t="s">
        <v>360</v>
      </c>
      <c r="C1916" s="29" t="s">
        <v>216</v>
      </c>
      <c r="D1916" s="29" t="s">
        <v>11</v>
      </c>
      <c r="E1916" s="29" t="s">
        <v>1068</v>
      </c>
      <c r="F1916" s="29" t="s">
        <v>9</v>
      </c>
      <c r="G1916" s="30">
        <v>32902234.07</v>
      </c>
    </row>
    <row r="1917" spans="1:11" ht="25.5">
      <c r="A1917" s="112" t="s">
        <v>1070</v>
      </c>
      <c r="B1917" s="28" t="s">
        <v>360</v>
      </c>
      <c r="C1917" s="29" t="s">
        <v>216</v>
      </c>
      <c r="D1917" s="29" t="s">
        <v>11</v>
      </c>
      <c r="E1917" s="29" t="s">
        <v>1068</v>
      </c>
      <c r="F1917" s="29" t="s">
        <v>9</v>
      </c>
      <c r="G1917" s="30">
        <v>15589662.029999999</v>
      </c>
    </row>
    <row r="1918" spans="1:11">
      <c r="A1918" s="112" t="s">
        <v>280</v>
      </c>
      <c r="B1918" s="28"/>
      <c r="C1918" s="29"/>
      <c r="D1918" s="29"/>
      <c r="E1918" s="29"/>
      <c r="F1918" s="29"/>
      <c r="G1918" s="30"/>
    </row>
    <row r="1919" spans="1:11">
      <c r="A1919" s="112" t="s">
        <v>281</v>
      </c>
      <c r="B1919" s="28" t="s">
        <v>360</v>
      </c>
      <c r="C1919" s="29" t="s">
        <v>216</v>
      </c>
      <c r="D1919" s="29" t="s">
        <v>11</v>
      </c>
      <c r="E1919" s="29" t="s">
        <v>1068</v>
      </c>
      <c r="F1919" s="29" t="s">
        <v>9</v>
      </c>
      <c r="G1919" s="30">
        <v>1500000</v>
      </c>
    </row>
    <row r="1920" spans="1:11">
      <c r="A1920" s="112" t="s">
        <v>370</v>
      </c>
      <c r="B1920" s="28" t="s">
        <v>360</v>
      </c>
      <c r="C1920" s="29" t="s">
        <v>216</v>
      </c>
      <c r="D1920" s="29" t="s">
        <v>11</v>
      </c>
      <c r="E1920" s="29" t="s">
        <v>1068</v>
      </c>
      <c r="F1920" s="29" t="s">
        <v>9</v>
      </c>
      <c r="G1920" s="30">
        <v>14089662.029999999</v>
      </c>
    </row>
    <row r="1921" spans="1:7" ht="38.25">
      <c r="A1921" s="112" t="s">
        <v>1071</v>
      </c>
      <c r="B1921" s="28" t="s">
        <v>360</v>
      </c>
      <c r="C1921" s="29" t="s">
        <v>216</v>
      </c>
      <c r="D1921" s="29" t="s">
        <v>11</v>
      </c>
      <c r="E1921" s="29" t="s">
        <v>1068</v>
      </c>
      <c r="F1921" s="29" t="s">
        <v>9</v>
      </c>
      <c r="G1921" s="30">
        <v>319599130</v>
      </c>
    </row>
    <row r="1922" spans="1:7">
      <c r="A1922" s="112" t="s">
        <v>280</v>
      </c>
      <c r="B1922" s="28"/>
      <c r="C1922" s="29"/>
      <c r="D1922" s="29"/>
      <c r="E1922" s="29"/>
      <c r="F1922" s="29"/>
      <c r="G1922" s="30"/>
    </row>
    <row r="1923" spans="1:7">
      <c r="A1923" s="112" t="s">
        <v>281</v>
      </c>
      <c r="B1923" s="28" t="s">
        <v>360</v>
      </c>
      <c r="C1923" s="29" t="s">
        <v>216</v>
      </c>
      <c r="D1923" s="29" t="s">
        <v>11</v>
      </c>
      <c r="E1923" s="29" t="s">
        <v>1068</v>
      </c>
      <c r="F1923" s="29" t="s">
        <v>9</v>
      </c>
      <c r="G1923" s="30">
        <v>3195991.3</v>
      </c>
    </row>
    <row r="1924" spans="1:7">
      <c r="A1924" s="112" t="s">
        <v>370</v>
      </c>
      <c r="B1924" s="28" t="s">
        <v>360</v>
      </c>
      <c r="C1924" s="29" t="s">
        <v>216</v>
      </c>
      <c r="D1924" s="29" t="s">
        <v>11</v>
      </c>
      <c r="E1924" s="29" t="s">
        <v>1068</v>
      </c>
      <c r="F1924" s="29" t="s">
        <v>9</v>
      </c>
      <c r="G1924" s="30">
        <v>316403138.69999999</v>
      </c>
    </row>
    <row r="1925" spans="1:7" ht="38.25">
      <c r="A1925" s="112" t="s">
        <v>1072</v>
      </c>
      <c r="B1925" s="28" t="s">
        <v>360</v>
      </c>
      <c r="C1925" s="29" t="s">
        <v>216</v>
      </c>
      <c r="D1925" s="29" t="s">
        <v>11</v>
      </c>
      <c r="E1925" s="29" t="s">
        <v>1073</v>
      </c>
      <c r="F1925" s="29" t="s">
        <v>9</v>
      </c>
      <c r="G1925" s="30">
        <v>102114536</v>
      </c>
    </row>
    <row r="1926" spans="1:7">
      <c r="A1926" s="27" t="s">
        <v>280</v>
      </c>
      <c r="B1926" s="28"/>
      <c r="C1926" s="29"/>
      <c r="D1926" s="29"/>
      <c r="E1926" s="29"/>
      <c r="F1926" s="29"/>
      <c r="G1926" s="30"/>
    </row>
    <row r="1927" spans="1:7">
      <c r="A1927" s="112" t="s">
        <v>281</v>
      </c>
      <c r="B1927" s="28" t="s">
        <v>360</v>
      </c>
      <c r="C1927" s="29" t="s">
        <v>216</v>
      </c>
      <c r="D1927" s="29" t="s">
        <v>11</v>
      </c>
      <c r="E1927" s="29" t="s">
        <v>1073</v>
      </c>
      <c r="F1927" s="29" t="s">
        <v>9</v>
      </c>
      <c r="G1927" s="30">
        <v>1021145.36</v>
      </c>
    </row>
    <row r="1928" spans="1:7">
      <c r="A1928" s="112" t="s">
        <v>370</v>
      </c>
      <c r="B1928" s="28" t="s">
        <v>360</v>
      </c>
      <c r="C1928" s="29" t="s">
        <v>216</v>
      </c>
      <c r="D1928" s="29" t="s">
        <v>11</v>
      </c>
      <c r="E1928" s="29" t="s">
        <v>1073</v>
      </c>
      <c r="F1928" s="29" t="s">
        <v>9</v>
      </c>
      <c r="G1928" s="30">
        <v>101093390.64</v>
      </c>
    </row>
    <row r="1929" spans="1:7" ht="25.5">
      <c r="A1929" s="112" t="s">
        <v>1074</v>
      </c>
      <c r="B1929" s="28" t="s">
        <v>360</v>
      </c>
      <c r="C1929" s="29" t="s">
        <v>216</v>
      </c>
      <c r="D1929" s="29" t="s">
        <v>11</v>
      </c>
      <c r="E1929" s="29" t="s">
        <v>1075</v>
      </c>
      <c r="F1929" s="29" t="s">
        <v>9</v>
      </c>
      <c r="G1929" s="30">
        <v>177069719.49000001</v>
      </c>
    </row>
    <row r="1930" spans="1:7">
      <c r="A1930" s="27" t="s">
        <v>280</v>
      </c>
      <c r="B1930" s="28"/>
      <c r="C1930" s="29"/>
      <c r="D1930" s="29"/>
      <c r="E1930" s="29"/>
      <c r="F1930" s="29"/>
      <c r="G1930" s="30"/>
    </row>
    <row r="1931" spans="1:7">
      <c r="A1931" s="112" t="s">
        <v>281</v>
      </c>
      <c r="B1931" s="28" t="s">
        <v>360</v>
      </c>
      <c r="C1931" s="29" t="s">
        <v>216</v>
      </c>
      <c r="D1931" s="29" t="s">
        <v>11</v>
      </c>
      <c r="E1931" s="29" t="s">
        <v>1075</v>
      </c>
      <c r="F1931" s="29" t="s">
        <v>9</v>
      </c>
      <c r="G1931" s="30">
        <v>1770697.19</v>
      </c>
    </row>
    <row r="1932" spans="1:7">
      <c r="A1932" s="112" t="s">
        <v>370</v>
      </c>
      <c r="B1932" s="28" t="s">
        <v>360</v>
      </c>
      <c r="C1932" s="29" t="s">
        <v>216</v>
      </c>
      <c r="D1932" s="29" t="s">
        <v>11</v>
      </c>
      <c r="E1932" s="29" t="s">
        <v>1075</v>
      </c>
      <c r="F1932" s="29" t="s">
        <v>9</v>
      </c>
      <c r="G1932" s="30">
        <v>175299022.30000001</v>
      </c>
    </row>
    <row r="1933" spans="1:7">
      <c r="A1933" s="123" t="s">
        <v>822</v>
      </c>
      <c r="B1933" s="124" t="s">
        <v>360</v>
      </c>
      <c r="C1933" s="125" t="s">
        <v>216</v>
      </c>
      <c r="D1933" s="125" t="s">
        <v>11</v>
      </c>
      <c r="E1933" s="125" t="s">
        <v>1068</v>
      </c>
      <c r="F1933" s="125" t="s">
        <v>735</v>
      </c>
      <c r="G1933" s="126">
        <v>647607627.38999999</v>
      </c>
    </row>
    <row r="1934" spans="1:7" ht="25.5">
      <c r="A1934" s="65" t="s">
        <v>1076</v>
      </c>
      <c r="B1934" s="34" t="s">
        <v>360</v>
      </c>
      <c r="C1934" s="35" t="s">
        <v>216</v>
      </c>
      <c r="D1934" s="35" t="s">
        <v>11</v>
      </c>
      <c r="E1934" s="35" t="s">
        <v>1068</v>
      </c>
      <c r="F1934" s="35" t="s">
        <v>1077</v>
      </c>
      <c r="G1934" s="30">
        <v>319599130</v>
      </c>
    </row>
    <row r="1935" spans="1:7" ht="25.5">
      <c r="A1935" s="65" t="s">
        <v>736</v>
      </c>
      <c r="B1935" s="34" t="s">
        <v>360</v>
      </c>
      <c r="C1935" s="35" t="s">
        <v>216</v>
      </c>
      <c r="D1935" s="35" t="s">
        <v>11</v>
      </c>
      <c r="E1935" s="35" t="s">
        <v>1068</v>
      </c>
      <c r="F1935" s="35" t="s">
        <v>737</v>
      </c>
      <c r="G1935" s="30">
        <v>328008497.38999999</v>
      </c>
    </row>
    <row r="1936" spans="1:7" ht="51">
      <c r="A1936" s="112" t="s">
        <v>1078</v>
      </c>
      <c r="B1936" s="28" t="s">
        <v>360</v>
      </c>
      <c r="C1936" s="29" t="s">
        <v>216</v>
      </c>
      <c r="D1936" s="29" t="s">
        <v>11</v>
      </c>
      <c r="E1936" s="29" t="s">
        <v>1079</v>
      </c>
      <c r="F1936" s="29" t="s">
        <v>9</v>
      </c>
      <c r="G1936" s="30">
        <v>334696149.08000004</v>
      </c>
    </row>
    <row r="1937" spans="1:7">
      <c r="A1937" s="112" t="s">
        <v>722</v>
      </c>
      <c r="B1937" s="28"/>
      <c r="C1937" s="29"/>
      <c r="D1937" s="29"/>
      <c r="E1937" s="29"/>
      <c r="F1937" s="29"/>
      <c r="G1937" s="30"/>
    </row>
    <row r="1938" spans="1:7" ht="25.5">
      <c r="A1938" s="112" t="s">
        <v>1069</v>
      </c>
      <c r="B1938" s="28" t="s">
        <v>360</v>
      </c>
      <c r="C1938" s="29" t="s">
        <v>216</v>
      </c>
      <c r="D1938" s="29" t="s">
        <v>11</v>
      </c>
      <c r="E1938" s="29" t="s">
        <v>1079</v>
      </c>
      <c r="F1938" s="29" t="s">
        <v>9</v>
      </c>
      <c r="G1938" s="30">
        <v>200285811.11000001</v>
      </c>
    </row>
    <row r="1939" spans="1:7">
      <c r="A1939" s="27" t="s">
        <v>280</v>
      </c>
      <c r="B1939" s="28"/>
      <c r="C1939" s="29"/>
      <c r="D1939" s="29"/>
      <c r="E1939" s="29"/>
      <c r="F1939" s="29"/>
      <c r="G1939" s="30"/>
    </row>
    <row r="1940" spans="1:7">
      <c r="A1940" s="112" t="s">
        <v>281</v>
      </c>
      <c r="B1940" s="28" t="s">
        <v>360</v>
      </c>
      <c r="C1940" s="29" t="s">
        <v>216</v>
      </c>
      <c r="D1940" s="29" t="s">
        <v>11</v>
      </c>
      <c r="E1940" s="29" t="s">
        <v>1079</v>
      </c>
      <c r="F1940" s="29" t="s">
        <v>9</v>
      </c>
      <c r="G1940" s="30">
        <v>2002858.12</v>
      </c>
    </row>
    <row r="1941" spans="1:7">
      <c r="A1941" s="112" t="s">
        <v>370</v>
      </c>
      <c r="B1941" s="28" t="s">
        <v>360</v>
      </c>
      <c r="C1941" s="29" t="s">
        <v>216</v>
      </c>
      <c r="D1941" s="29" t="s">
        <v>11</v>
      </c>
      <c r="E1941" s="29" t="s">
        <v>1079</v>
      </c>
      <c r="F1941" s="29" t="s">
        <v>9</v>
      </c>
      <c r="G1941" s="30">
        <v>198282952.99000001</v>
      </c>
    </row>
    <row r="1942" spans="1:7" ht="25.5">
      <c r="A1942" s="112" t="s">
        <v>1070</v>
      </c>
      <c r="B1942" s="28" t="s">
        <v>360</v>
      </c>
      <c r="C1942" s="29" t="s">
        <v>216</v>
      </c>
      <c r="D1942" s="29" t="s">
        <v>11</v>
      </c>
      <c r="E1942" s="29" t="s">
        <v>1079</v>
      </c>
      <c r="F1942" s="29" t="s">
        <v>9</v>
      </c>
      <c r="G1942" s="30">
        <v>134410337.97</v>
      </c>
    </row>
    <row r="1943" spans="1:7">
      <c r="A1943" s="27" t="s">
        <v>280</v>
      </c>
      <c r="B1943" s="28"/>
      <c r="C1943" s="29"/>
      <c r="D1943" s="29"/>
      <c r="E1943" s="29"/>
      <c r="F1943" s="29"/>
      <c r="G1943" s="30"/>
    </row>
    <row r="1944" spans="1:7">
      <c r="A1944" s="112" t="s">
        <v>370</v>
      </c>
      <c r="B1944" s="28" t="s">
        <v>360</v>
      </c>
      <c r="C1944" s="29" t="s">
        <v>216</v>
      </c>
      <c r="D1944" s="29" t="s">
        <v>11</v>
      </c>
      <c r="E1944" s="29" t="s">
        <v>1079</v>
      </c>
      <c r="F1944" s="29" t="s">
        <v>9</v>
      </c>
      <c r="G1944" s="30">
        <v>134410337.97</v>
      </c>
    </row>
    <row r="1945" spans="1:7">
      <c r="A1945" s="123" t="s">
        <v>822</v>
      </c>
      <c r="B1945" s="124" t="s">
        <v>360</v>
      </c>
      <c r="C1945" s="125" t="s">
        <v>216</v>
      </c>
      <c r="D1945" s="125" t="s">
        <v>11</v>
      </c>
      <c r="E1945" s="125" t="s">
        <v>1079</v>
      </c>
      <c r="F1945" s="125" t="s">
        <v>735</v>
      </c>
      <c r="G1945" s="126">
        <v>334696149.08000004</v>
      </c>
    </row>
    <row r="1946" spans="1:7" ht="25.5">
      <c r="A1946" s="65" t="s">
        <v>736</v>
      </c>
      <c r="B1946" s="34" t="s">
        <v>360</v>
      </c>
      <c r="C1946" s="35" t="s">
        <v>216</v>
      </c>
      <c r="D1946" s="35" t="s">
        <v>11</v>
      </c>
      <c r="E1946" s="35" t="s">
        <v>1079</v>
      </c>
      <c r="F1946" s="35" t="s">
        <v>737</v>
      </c>
      <c r="G1946" s="30">
        <v>334696149.08000004</v>
      </c>
    </row>
    <row r="1947" spans="1:7">
      <c r="A1947" s="23" t="s">
        <v>387</v>
      </c>
      <c r="B1947" s="24" t="s">
        <v>360</v>
      </c>
      <c r="C1947" s="25" t="s">
        <v>216</v>
      </c>
      <c r="D1947" s="25" t="s">
        <v>65</v>
      </c>
      <c r="E1947" s="25" t="s">
        <v>8</v>
      </c>
      <c r="F1947" s="25" t="s">
        <v>9</v>
      </c>
      <c r="G1947" s="26">
        <v>15679710</v>
      </c>
    </row>
    <row r="1948" spans="1:7" ht="25.5">
      <c r="A1948" s="27" t="s">
        <v>344</v>
      </c>
      <c r="B1948" s="28" t="s">
        <v>360</v>
      </c>
      <c r="C1948" s="29" t="s">
        <v>216</v>
      </c>
      <c r="D1948" s="29" t="s">
        <v>65</v>
      </c>
      <c r="E1948" s="29" t="s">
        <v>345</v>
      </c>
      <c r="F1948" s="29" t="s">
        <v>9</v>
      </c>
      <c r="G1948" s="30">
        <v>15679710</v>
      </c>
    </row>
    <row r="1949" spans="1:7" ht="25.5">
      <c r="A1949" s="112" t="s">
        <v>816</v>
      </c>
      <c r="B1949" s="28" t="s">
        <v>360</v>
      </c>
      <c r="C1949" s="29" t="s">
        <v>216</v>
      </c>
      <c r="D1949" s="29" t="s">
        <v>65</v>
      </c>
      <c r="E1949" s="29" t="s">
        <v>817</v>
      </c>
      <c r="F1949" s="29" t="s">
        <v>9</v>
      </c>
      <c r="G1949" s="30">
        <v>15679710</v>
      </c>
    </row>
    <row r="1950" spans="1:7" ht="38.25">
      <c r="A1950" s="112" t="s">
        <v>818</v>
      </c>
      <c r="B1950" s="28" t="s">
        <v>360</v>
      </c>
      <c r="C1950" s="29" t="s">
        <v>216</v>
      </c>
      <c r="D1950" s="29" t="s">
        <v>65</v>
      </c>
      <c r="E1950" s="29" t="s">
        <v>819</v>
      </c>
      <c r="F1950" s="29" t="s">
        <v>9</v>
      </c>
      <c r="G1950" s="30">
        <v>15679710</v>
      </c>
    </row>
    <row r="1951" spans="1:7" ht="38.25">
      <c r="A1951" s="112" t="s">
        <v>820</v>
      </c>
      <c r="B1951" s="28" t="s">
        <v>360</v>
      </c>
      <c r="C1951" s="29" t="s">
        <v>216</v>
      </c>
      <c r="D1951" s="29" t="s">
        <v>65</v>
      </c>
      <c r="E1951" s="29" t="s">
        <v>821</v>
      </c>
      <c r="F1951" s="29" t="s">
        <v>9</v>
      </c>
      <c r="G1951" s="30">
        <v>15679710</v>
      </c>
    </row>
    <row r="1952" spans="1:7">
      <c r="A1952" s="112" t="s">
        <v>722</v>
      </c>
      <c r="B1952" s="28"/>
      <c r="C1952" s="29"/>
      <c r="D1952" s="29"/>
      <c r="E1952" s="29"/>
      <c r="F1952" s="29"/>
      <c r="G1952" s="30"/>
    </row>
    <row r="1953" spans="1:7" ht="51">
      <c r="A1953" s="112" t="s">
        <v>1080</v>
      </c>
      <c r="B1953" s="28" t="s">
        <v>360</v>
      </c>
      <c r="C1953" s="29" t="s">
        <v>216</v>
      </c>
      <c r="D1953" s="29" t="s">
        <v>65</v>
      </c>
      <c r="E1953" s="29" t="s">
        <v>821</v>
      </c>
      <c r="F1953" s="29" t="s">
        <v>9</v>
      </c>
      <c r="G1953" s="30">
        <v>15579710</v>
      </c>
    </row>
    <row r="1954" spans="1:7" ht="38.25">
      <c r="A1954" s="112" t="s">
        <v>1081</v>
      </c>
      <c r="B1954" s="28" t="s">
        <v>360</v>
      </c>
      <c r="C1954" s="29" t="s">
        <v>216</v>
      </c>
      <c r="D1954" s="29" t="s">
        <v>65</v>
      </c>
      <c r="E1954" s="29" t="s">
        <v>821</v>
      </c>
      <c r="F1954" s="29" t="s">
        <v>9</v>
      </c>
      <c r="G1954" s="30">
        <v>100000</v>
      </c>
    </row>
    <row r="1955" spans="1:7">
      <c r="A1955" s="123" t="s">
        <v>822</v>
      </c>
      <c r="B1955" s="124" t="s">
        <v>360</v>
      </c>
      <c r="C1955" s="125" t="s">
        <v>216</v>
      </c>
      <c r="D1955" s="125" t="s">
        <v>65</v>
      </c>
      <c r="E1955" s="125" t="s">
        <v>821</v>
      </c>
      <c r="F1955" s="125" t="s">
        <v>735</v>
      </c>
      <c r="G1955" s="126">
        <v>15679710</v>
      </c>
    </row>
    <row r="1956" spans="1:7" ht="25.5">
      <c r="A1956" s="65" t="s">
        <v>736</v>
      </c>
      <c r="B1956" s="28" t="s">
        <v>360</v>
      </c>
      <c r="C1956" s="29" t="s">
        <v>216</v>
      </c>
      <c r="D1956" s="29" t="s">
        <v>65</v>
      </c>
      <c r="E1956" s="29" t="s">
        <v>821</v>
      </c>
      <c r="F1956" s="29" t="s">
        <v>737</v>
      </c>
      <c r="G1956" s="30">
        <v>15679710</v>
      </c>
    </row>
    <row r="1957" spans="1:7">
      <c r="A1957" s="111" t="s">
        <v>489</v>
      </c>
      <c r="B1957" s="20" t="s">
        <v>360</v>
      </c>
      <c r="C1957" s="21" t="s">
        <v>220</v>
      </c>
      <c r="D1957" s="21" t="s">
        <v>7</v>
      </c>
      <c r="E1957" s="21" t="s">
        <v>8</v>
      </c>
      <c r="F1957" s="21" t="s">
        <v>9</v>
      </c>
      <c r="G1957" s="22">
        <v>3410000</v>
      </c>
    </row>
    <row r="1958" spans="1:7">
      <c r="A1958" s="23" t="s">
        <v>221</v>
      </c>
      <c r="B1958" s="24" t="s">
        <v>360</v>
      </c>
      <c r="C1958" s="25" t="s">
        <v>220</v>
      </c>
      <c r="D1958" s="25" t="s">
        <v>11</v>
      </c>
      <c r="E1958" s="25" t="s">
        <v>8</v>
      </c>
      <c r="F1958" s="25" t="s">
        <v>9</v>
      </c>
      <c r="G1958" s="26">
        <v>3410000</v>
      </c>
    </row>
    <row r="1959" spans="1:7">
      <c r="A1959" s="112" t="s">
        <v>222</v>
      </c>
      <c r="B1959" s="28" t="s">
        <v>360</v>
      </c>
      <c r="C1959" s="29" t="s">
        <v>220</v>
      </c>
      <c r="D1959" s="29" t="s">
        <v>11</v>
      </c>
      <c r="E1959" s="35" t="s">
        <v>223</v>
      </c>
      <c r="F1959" s="29" t="s">
        <v>9</v>
      </c>
      <c r="G1959" s="30">
        <v>3410000</v>
      </c>
    </row>
    <row r="1960" spans="1:7" ht="51">
      <c r="A1960" s="112" t="s">
        <v>332</v>
      </c>
      <c r="B1960" s="28" t="s">
        <v>360</v>
      </c>
      <c r="C1960" s="29" t="s">
        <v>220</v>
      </c>
      <c r="D1960" s="29" t="s">
        <v>11</v>
      </c>
      <c r="E1960" s="35" t="s">
        <v>225</v>
      </c>
      <c r="F1960" s="29" t="s">
        <v>9</v>
      </c>
      <c r="G1960" s="30">
        <v>3410000</v>
      </c>
    </row>
    <row r="1961" spans="1:7" ht="63.75">
      <c r="A1961" s="112" t="s">
        <v>226</v>
      </c>
      <c r="B1961" s="28" t="s">
        <v>360</v>
      </c>
      <c r="C1961" s="29" t="s">
        <v>220</v>
      </c>
      <c r="D1961" s="29" t="s">
        <v>11</v>
      </c>
      <c r="E1961" s="35" t="s">
        <v>227</v>
      </c>
      <c r="F1961" s="29" t="s">
        <v>9</v>
      </c>
      <c r="G1961" s="30">
        <v>3410000</v>
      </c>
    </row>
    <row r="1962" spans="1:7" ht="25.5">
      <c r="A1962" s="112" t="s">
        <v>228</v>
      </c>
      <c r="B1962" s="28" t="s">
        <v>360</v>
      </c>
      <c r="C1962" s="29" t="s">
        <v>220</v>
      </c>
      <c r="D1962" s="29" t="s">
        <v>11</v>
      </c>
      <c r="E1962" s="35" t="s">
        <v>229</v>
      </c>
      <c r="F1962" s="29" t="s">
        <v>9</v>
      </c>
      <c r="G1962" s="30">
        <v>3410000</v>
      </c>
    </row>
    <row r="1963" spans="1:7" ht="25.5">
      <c r="A1963" s="50" t="s">
        <v>27</v>
      </c>
      <c r="B1963" s="28" t="s">
        <v>360</v>
      </c>
      <c r="C1963" s="29" t="s">
        <v>220</v>
      </c>
      <c r="D1963" s="29" t="s">
        <v>11</v>
      </c>
      <c r="E1963" s="35" t="s">
        <v>229</v>
      </c>
      <c r="F1963" s="29" t="s">
        <v>28</v>
      </c>
      <c r="G1963" s="30">
        <v>3410000</v>
      </c>
    </row>
    <row r="1964" spans="1:7">
      <c r="A1964" s="65" t="s">
        <v>29</v>
      </c>
      <c r="B1964" s="28" t="s">
        <v>360</v>
      </c>
      <c r="C1964" s="29" t="s">
        <v>220</v>
      </c>
      <c r="D1964" s="29" t="s">
        <v>11</v>
      </c>
      <c r="E1964" s="35" t="s">
        <v>229</v>
      </c>
      <c r="F1964" s="29" t="s">
        <v>30</v>
      </c>
      <c r="G1964" s="30">
        <v>3410000</v>
      </c>
    </row>
    <row r="1965" spans="1:7">
      <c r="A1965" s="112"/>
      <c r="B1965" s="28"/>
      <c r="C1965" s="29"/>
      <c r="D1965" s="29"/>
      <c r="E1965" s="29"/>
      <c r="F1965" s="29"/>
      <c r="G1965" s="30"/>
    </row>
    <row r="1966" spans="1:7" ht="25.5">
      <c r="A1966" s="110" t="s">
        <v>823</v>
      </c>
      <c r="B1966" s="16" t="s">
        <v>824</v>
      </c>
      <c r="C1966" s="17" t="s">
        <v>7</v>
      </c>
      <c r="D1966" s="17" t="s">
        <v>7</v>
      </c>
      <c r="E1966" s="17" t="s">
        <v>8</v>
      </c>
      <c r="F1966" s="17" t="s">
        <v>9</v>
      </c>
      <c r="G1966" s="18">
        <v>97954800</v>
      </c>
    </row>
    <row r="1967" spans="1:7">
      <c r="A1967" s="111" t="s">
        <v>825</v>
      </c>
      <c r="B1967" s="20" t="s">
        <v>824</v>
      </c>
      <c r="C1967" s="21" t="s">
        <v>13</v>
      </c>
      <c r="D1967" s="21" t="s">
        <v>7</v>
      </c>
      <c r="E1967" s="21" t="s">
        <v>8</v>
      </c>
      <c r="F1967" s="21" t="s">
        <v>9</v>
      </c>
      <c r="G1967" s="22">
        <v>97954800</v>
      </c>
    </row>
    <row r="1968" spans="1:7" ht="25.5">
      <c r="A1968" s="23" t="s">
        <v>1082</v>
      </c>
      <c r="B1968" s="24" t="s">
        <v>824</v>
      </c>
      <c r="C1968" s="25" t="s">
        <v>13</v>
      </c>
      <c r="D1968" s="25" t="s">
        <v>412</v>
      </c>
      <c r="E1968" s="25" t="s">
        <v>8</v>
      </c>
      <c r="F1968" s="25" t="s">
        <v>9</v>
      </c>
      <c r="G1968" s="26">
        <v>97954800</v>
      </c>
    </row>
    <row r="1969" spans="1:7" ht="38.25">
      <c r="A1969" s="49" t="s">
        <v>133</v>
      </c>
      <c r="B1969" s="28" t="s">
        <v>824</v>
      </c>
      <c r="C1969" s="29" t="s">
        <v>13</v>
      </c>
      <c r="D1969" s="29" t="s">
        <v>412</v>
      </c>
      <c r="E1969" s="29" t="s">
        <v>134</v>
      </c>
      <c r="F1969" s="29" t="s">
        <v>9</v>
      </c>
      <c r="G1969" s="30">
        <v>22950</v>
      </c>
    </row>
    <row r="1970" spans="1:7" ht="25.5">
      <c r="A1970" s="112" t="s">
        <v>156</v>
      </c>
      <c r="B1970" s="28" t="s">
        <v>824</v>
      </c>
      <c r="C1970" s="29" t="s">
        <v>13</v>
      </c>
      <c r="D1970" s="29" t="s">
        <v>412</v>
      </c>
      <c r="E1970" s="29" t="s">
        <v>148</v>
      </c>
      <c r="F1970" s="29" t="s">
        <v>9</v>
      </c>
      <c r="G1970" s="30">
        <v>22950</v>
      </c>
    </row>
    <row r="1971" spans="1:7" ht="25.5">
      <c r="A1971" s="49" t="s">
        <v>826</v>
      </c>
      <c r="B1971" s="28" t="s">
        <v>824</v>
      </c>
      <c r="C1971" s="29" t="s">
        <v>13</v>
      </c>
      <c r="D1971" s="29" t="s">
        <v>412</v>
      </c>
      <c r="E1971" s="29" t="s">
        <v>153</v>
      </c>
      <c r="F1971" s="29" t="s">
        <v>9</v>
      </c>
      <c r="G1971" s="30">
        <v>22950</v>
      </c>
    </row>
    <row r="1972" spans="1:7" ht="25.5">
      <c r="A1972" s="49" t="s">
        <v>828</v>
      </c>
      <c r="B1972" s="28" t="s">
        <v>824</v>
      </c>
      <c r="C1972" s="29" t="s">
        <v>13</v>
      </c>
      <c r="D1972" s="29" t="s">
        <v>412</v>
      </c>
      <c r="E1972" s="29" t="s">
        <v>1083</v>
      </c>
      <c r="F1972" s="29" t="s">
        <v>9</v>
      </c>
      <c r="G1972" s="30">
        <v>22950</v>
      </c>
    </row>
    <row r="1973" spans="1:7" ht="25.5">
      <c r="A1973" s="49" t="s">
        <v>27</v>
      </c>
      <c r="B1973" s="28" t="s">
        <v>824</v>
      </c>
      <c r="C1973" s="29" t="s">
        <v>13</v>
      </c>
      <c r="D1973" s="29" t="s">
        <v>412</v>
      </c>
      <c r="E1973" s="29" t="s">
        <v>1083</v>
      </c>
      <c r="F1973" s="29" t="s">
        <v>28</v>
      </c>
      <c r="G1973" s="30">
        <v>22950</v>
      </c>
    </row>
    <row r="1974" spans="1:7">
      <c r="A1974" s="65" t="s">
        <v>29</v>
      </c>
      <c r="B1974" s="28" t="s">
        <v>824</v>
      </c>
      <c r="C1974" s="29" t="s">
        <v>13</v>
      </c>
      <c r="D1974" s="29" t="s">
        <v>412</v>
      </c>
      <c r="E1974" s="29" t="s">
        <v>1083</v>
      </c>
      <c r="F1974" s="29" t="s">
        <v>30</v>
      </c>
      <c r="G1974" s="30">
        <v>22950</v>
      </c>
    </row>
    <row r="1975" spans="1:7" ht="63.75">
      <c r="A1975" s="112" t="s">
        <v>371</v>
      </c>
      <c r="B1975" s="28" t="s">
        <v>824</v>
      </c>
      <c r="C1975" s="29" t="s">
        <v>13</v>
      </c>
      <c r="D1975" s="29" t="s">
        <v>412</v>
      </c>
      <c r="E1975" s="29" t="s">
        <v>372</v>
      </c>
      <c r="F1975" s="29" t="s">
        <v>9</v>
      </c>
      <c r="G1975" s="30">
        <v>79414000</v>
      </c>
    </row>
    <row r="1976" spans="1:7" ht="38.25">
      <c r="A1976" s="112" t="s">
        <v>829</v>
      </c>
      <c r="B1976" s="28" t="s">
        <v>824</v>
      </c>
      <c r="C1976" s="29" t="s">
        <v>13</v>
      </c>
      <c r="D1976" s="29" t="s">
        <v>412</v>
      </c>
      <c r="E1976" s="29" t="s">
        <v>830</v>
      </c>
      <c r="F1976" s="29" t="s">
        <v>9</v>
      </c>
      <c r="G1976" s="30">
        <v>37025496</v>
      </c>
    </row>
    <row r="1977" spans="1:7" ht="38.25">
      <c r="A1977" s="112" t="s">
        <v>831</v>
      </c>
      <c r="B1977" s="28" t="s">
        <v>824</v>
      </c>
      <c r="C1977" s="29" t="s">
        <v>13</v>
      </c>
      <c r="D1977" s="29" t="s">
        <v>412</v>
      </c>
      <c r="E1977" s="29" t="s">
        <v>832</v>
      </c>
      <c r="F1977" s="29" t="s">
        <v>9</v>
      </c>
      <c r="G1977" s="30">
        <v>100000</v>
      </c>
    </row>
    <row r="1978" spans="1:7" ht="51">
      <c r="A1978" s="49" t="s">
        <v>833</v>
      </c>
      <c r="B1978" s="28" t="s">
        <v>824</v>
      </c>
      <c r="C1978" s="29" t="s">
        <v>13</v>
      </c>
      <c r="D1978" s="29" t="s">
        <v>412</v>
      </c>
      <c r="E1978" s="29" t="s">
        <v>834</v>
      </c>
      <c r="F1978" s="29" t="s">
        <v>9</v>
      </c>
      <c r="G1978" s="30">
        <v>100000</v>
      </c>
    </row>
    <row r="1979" spans="1:7" ht="25.5">
      <c r="A1979" s="112" t="s">
        <v>27</v>
      </c>
      <c r="B1979" s="28" t="s">
        <v>824</v>
      </c>
      <c r="C1979" s="29" t="s">
        <v>13</v>
      </c>
      <c r="D1979" s="29" t="s">
        <v>412</v>
      </c>
      <c r="E1979" s="29" t="s">
        <v>834</v>
      </c>
      <c r="F1979" s="29" t="s">
        <v>28</v>
      </c>
      <c r="G1979" s="30">
        <v>100000</v>
      </c>
    </row>
    <row r="1980" spans="1:7">
      <c r="A1980" s="65" t="s">
        <v>29</v>
      </c>
      <c r="B1980" s="28" t="s">
        <v>824</v>
      </c>
      <c r="C1980" s="29" t="s">
        <v>13</v>
      </c>
      <c r="D1980" s="29" t="s">
        <v>412</v>
      </c>
      <c r="E1980" s="29" t="s">
        <v>834</v>
      </c>
      <c r="F1980" s="29" t="s">
        <v>30</v>
      </c>
      <c r="G1980" s="30">
        <v>100000</v>
      </c>
    </row>
    <row r="1981" spans="1:7" ht="25.5">
      <c r="A1981" s="49" t="s">
        <v>835</v>
      </c>
      <c r="B1981" s="28" t="s">
        <v>824</v>
      </c>
      <c r="C1981" s="29" t="s">
        <v>13</v>
      </c>
      <c r="D1981" s="29" t="s">
        <v>412</v>
      </c>
      <c r="E1981" s="29" t="s">
        <v>836</v>
      </c>
      <c r="F1981" s="29" t="s">
        <v>9</v>
      </c>
      <c r="G1981" s="30">
        <v>36495496</v>
      </c>
    </row>
    <row r="1982" spans="1:7" ht="25.5">
      <c r="A1982" s="49" t="s">
        <v>126</v>
      </c>
      <c r="B1982" s="28" t="s">
        <v>824</v>
      </c>
      <c r="C1982" s="29" t="s">
        <v>13</v>
      </c>
      <c r="D1982" s="29" t="s">
        <v>412</v>
      </c>
      <c r="E1982" s="29" t="s">
        <v>837</v>
      </c>
      <c r="F1982" s="29" t="s">
        <v>9</v>
      </c>
      <c r="G1982" s="30">
        <v>36495496</v>
      </c>
    </row>
    <row r="1983" spans="1:7">
      <c r="A1983" s="112" t="s">
        <v>128</v>
      </c>
      <c r="B1983" s="28" t="s">
        <v>824</v>
      </c>
      <c r="C1983" s="29" t="s">
        <v>13</v>
      </c>
      <c r="D1983" s="29" t="s">
        <v>412</v>
      </c>
      <c r="E1983" s="29" t="s">
        <v>837</v>
      </c>
      <c r="F1983" s="29" t="s">
        <v>129</v>
      </c>
      <c r="G1983" s="30">
        <v>31261296</v>
      </c>
    </row>
    <row r="1984" spans="1:7">
      <c r="A1984" s="27" t="s">
        <v>130</v>
      </c>
      <c r="B1984" s="28" t="s">
        <v>824</v>
      </c>
      <c r="C1984" s="29" t="s">
        <v>13</v>
      </c>
      <c r="D1984" s="29" t="s">
        <v>412</v>
      </c>
      <c r="E1984" s="29" t="s">
        <v>837</v>
      </c>
      <c r="F1984" s="114">
        <v>111</v>
      </c>
      <c r="G1984" s="30">
        <v>24033462</v>
      </c>
    </row>
    <row r="1985" spans="1:7" ht="38.25">
      <c r="A1985" s="65" t="s">
        <v>132</v>
      </c>
      <c r="B1985" s="28" t="s">
        <v>824</v>
      </c>
      <c r="C1985" s="29" t="s">
        <v>13</v>
      </c>
      <c r="D1985" s="29" t="s">
        <v>412</v>
      </c>
      <c r="E1985" s="29" t="s">
        <v>837</v>
      </c>
      <c r="F1985" s="114">
        <v>119</v>
      </c>
      <c r="G1985" s="30">
        <v>7227834</v>
      </c>
    </row>
    <row r="1986" spans="1:7" ht="25.5">
      <c r="A1986" s="49" t="s">
        <v>27</v>
      </c>
      <c r="B1986" s="28" t="s">
        <v>824</v>
      </c>
      <c r="C1986" s="29" t="s">
        <v>13</v>
      </c>
      <c r="D1986" s="29" t="s">
        <v>412</v>
      </c>
      <c r="E1986" s="29" t="s">
        <v>837</v>
      </c>
      <c r="F1986" s="29" t="s">
        <v>28</v>
      </c>
      <c r="G1986" s="30">
        <v>4470900</v>
      </c>
    </row>
    <row r="1987" spans="1:7">
      <c r="A1987" s="65" t="s">
        <v>29</v>
      </c>
      <c r="B1987" s="28" t="s">
        <v>824</v>
      </c>
      <c r="C1987" s="29" t="s">
        <v>13</v>
      </c>
      <c r="D1987" s="29" t="s">
        <v>412</v>
      </c>
      <c r="E1987" s="29" t="s">
        <v>837</v>
      </c>
      <c r="F1987" s="29" t="s">
        <v>30</v>
      </c>
      <c r="G1987" s="30">
        <v>4470900</v>
      </c>
    </row>
    <row r="1988" spans="1:7">
      <c r="A1988" s="49" t="s">
        <v>31</v>
      </c>
      <c r="B1988" s="28" t="s">
        <v>824</v>
      </c>
      <c r="C1988" s="29" t="s">
        <v>13</v>
      </c>
      <c r="D1988" s="29" t="s">
        <v>412</v>
      </c>
      <c r="E1988" s="29" t="s">
        <v>837</v>
      </c>
      <c r="F1988" s="29" t="s">
        <v>32</v>
      </c>
      <c r="G1988" s="30">
        <v>763300</v>
      </c>
    </row>
    <row r="1989" spans="1:7">
      <c r="A1989" s="65" t="s">
        <v>33</v>
      </c>
      <c r="B1989" s="28" t="s">
        <v>824</v>
      </c>
      <c r="C1989" s="29" t="s">
        <v>13</v>
      </c>
      <c r="D1989" s="29" t="s">
        <v>412</v>
      </c>
      <c r="E1989" s="29" t="s">
        <v>837</v>
      </c>
      <c r="F1989" s="29" t="s">
        <v>34</v>
      </c>
      <c r="G1989" s="30">
        <v>722300</v>
      </c>
    </row>
    <row r="1990" spans="1:7">
      <c r="A1990" s="65" t="s">
        <v>35</v>
      </c>
      <c r="B1990" s="28" t="s">
        <v>824</v>
      </c>
      <c r="C1990" s="29" t="s">
        <v>13</v>
      </c>
      <c r="D1990" s="29" t="s">
        <v>412</v>
      </c>
      <c r="E1990" s="29" t="s">
        <v>837</v>
      </c>
      <c r="F1990" s="29" t="s">
        <v>36</v>
      </c>
      <c r="G1990" s="30">
        <v>41000</v>
      </c>
    </row>
    <row r="1991" spans="1:7" ht="25.5">
      <c r="A1991" s="49" t="s">
        <v>826</v>
      </c>
      <c r="B1991" s="28" t="s">
        <v>824</v>
      </c>
      <c r="C1991" s="29" t="s">
        <v>13</v>
      </c>
      <c r="D1991" s="29" t="s">
        <v>412</v>
      </c>
      <c r="E1991" s="29" t="s">
        <v>838</v>
      </c>
      <c r="F1991" s="29" t="s">
        <v>9</v>
      </c>
      <c r="G1991" s="30">
        <v>430000</v>
      </c>
    </row>
    <row r="1992" spans="1:7" ht="51">
      <c r="A1992" s="112" t="s">
        <v>833</v>
      </c>
      <c r="B1992" s="28" t="s">
        <v>824</v>
      </c>
      <c r="C1992" s="29" t="s">
        <v>13</v>
      </c>
      <c r="D1992" s="29" t="s">
        <v>412</v>
      </c>
      <c r="E1992" s="29" t="s">
        <v>839</v>
      </c>
      <c r="F1992" s="29" t="s">
        <v>9</v>
      </c>
      <c r="G1992" s="30">
        <v>430000</v>
      </c>
    </row>
    <row r="1993" spans="1:7" ht="25.5">
      <c r="A1993" s="49" t="s">
        <v>27</v>
      </c>
      <c r="B1993" s="28" t="s">
        <v>824</v>
      </c>
      <c r="C1993" s="29" t="s">
        <v>13</v>
      </c>
      <c r="D1993" s="29" t="s">
        <v>412</v>
      </c>
      <c r="E1993" s="29" t="s">
        <v>839</v>
      </c>
      <c r="F1993" s="29" t="s">
        <v>28</v>
      </c>
      <c r="G1993" s="30">
        <v>430000</v>
      </c>
    </row>
    <row r="1994" spans="1:7">
      <c r="A1994" s="65" t="s">
        <v>29</v>
      </c>
      <c r="B1994" s="28" t="s">
        <v>824</v>
      </c>
      <c r="C1994" s="29" t="s">
        <v>13</v>
      </c>
      <c r="D1994" s="29" t="s">
        <v>412</v>
      </c>
      <c r="E1994" s="29" t="s">
        <v>839</v>
      </c>
      <c r="F1994" s="29" t="s">
        <v>30</v>
      </c>
      <c r="G1994" s="30">
        <v>430000</v>
      </c>
    </row>
    <row r="1995" spans="1:7" ht="25.5">
      <c r="A1995" s="112" t="s">
        <v>373</v>
      </c>
      <c r="B1995" s="28" t="s">
        <v>824</v>
      </c>
      <c r="C1995" s="29" t="s">
        <v>13</v>
      </c>
      <c r="D1995" s="29" t="s">
        <v>412</v>
      </c>
      <c r="E1995" s="29" t="s">
        <v>374</v>
      </c>
      <c r="F1995" s="29" t="s">
        <v>9</v>
      </c>
      <c r="G1995" s="30">
        <v>535000</v>
      </c>
    </row>
    <row r="1996" spans="1:7" ht="25.5">
      <c r="A1996" s="49" t="s">
        <v>840</v>
      </c>
      <c r="B1996" s="28" t="s">
        <v>824</v>
      </c>
      <c r="C1996" s="29" t="s">
        <v>13</v>
      </c>
      <c r="D1996" s="29" t="s">
        <v>412</v>
      </c>
      <c r="E1996" s="29" t="s">
        <v>841</v>
      </c>
      <c r="F1996" s="29" t="s">
        <v>9</v>
      </c>
      <c r="G1996" s="30">
        <v>535000</v>
      </c>
    </row>
    <row r="1997" spans="1:7" ht="25.5">
      <c r="A1997" s="49" t="s">
        <v>842</v>
      </c>
      <c r="B1997" s="28" t="s">
        <v>824</v>
      </c>
      <c r="C1997" s="29" t="s">
        <v>13</v>
      </c>
      <c r="D1997" s="29" t="s">
        <v>412</v>
      </c>
      <c r="E1997" s="29" t="s">
        <v>843</v>
      </c>
      <c r="F1997" s="29" t="s">
        <v>9</v>
      </c>
      <c r="G1997" s="30">
        <v>535000</v>
      </c>
    </row>
    <row r="1998" spans="1:7" ht="25.5">
      <c r="A1998" s="112" t="s">
        <v>27</v>
      </c>
      <c r="B1998" s="28" t="s">
        <v>824</v>
      </c>
      <c r="C1998" s="29" t="s">
        <v>13</v>
      </c>
      <c r="D1998" s="29" t="s">
        <v>412</v>
      </c>
      <c r="E1998" s="29" t="s">
        <v>843</v>
      </c>
      <c r="F1998" s="29" t="s">
        <v>28</v>
      </c>
      <c r="G1998" s="30">
        <v>535000</v>
      </c>
    </row>
    <row r="1999" spans="1:7">
      <c r="A1999" s="65" t="s">
        <v>29</v>
      </c>
      <c r="B1999" s="28" t="s">
        <v>824</v>
      </c>
      <c r="C1999" s="29" t="s">
        <v>13</v>
      </c>
      <c r="D1999" s="29" t="s">
        <v>412</v>
      </c>
      <c r="E1999" s="29" t="s">
        <v>843</v>
      </c>
      <c r="F1999" s="29" t="s">
        <v>30</v>
      </c>
      <c r="G1999" s="30">
        <v>535000</v>
      </c>
    </row>
    <row r="2000" spans="1:7" ht="25.5">
      <c r="A2000" s="112" t="s">
        <v>844</v>
      </c>
      <c r="B2000" s="28" t="s">
        <v>824</v>
      </c>
      <c r="C2000" s="29" t="s">
        <v>13</v>
      </c>
      <c r="D2000" s="29" t="s">
        <v>412</v>
      </c>
      <c r="E2000" s="29" t="s">
        <v>845</v>
      </c>
      <c r="F2000" s="29" t="s">
        <v>9</v>
      </c>
      <c r="G2000" s="30">
        <v>41853504</v>
      </c>
    </row>
    <row r="2001" spans="1:7" ht="38.25">
      <c r="A2001" s="112" t="s">
        <v>846</v>
      </c>
      <c r="B2001" s="28" t="s">
        <v>824</v>
      </c>
      <c r="C2001" s="29" t="s">
        <v>13</v>
      </c>
      <c r="D2001" s="29" t="s">
        <v>412</v>
      </c>
      <c r="E2001" s="29" t="s">
        <v>847</v>
      </c>
      <c r="F2001" s="29" t="s">
        <v>9</v>
      </c>
      <c r="G2001" s="30">
        <v>36186694</v>
      </c>
    </row>
    <row r="2002" spans="1:7" ht="25.5">
      <c r="A2002" s="49" t="s">
        <v>126</v>
      </c>
      <c r="B2002" s="28" t="s">
        <v>824</v>
      </c>
      <c r="C2002" s="29" t="s">
        <v>13</v>
      </c>
      <c r="D2002" s="29" t="s">
        <v>412</v>
      </c>
      <c r="E2002" s="29" t="s">
        <v>848</v>
      </c>
      <c r="F2002" s="29" t="s">
        <v>9</v>
      </c>
      <c r="G2002" s="30">
        <v>36186694</v>
      </c>
    </row>
    <row r="2003" spans="1:7">
      <c r="A2003" s="49" t="s">
        <v>128</v>
      </c>
      <c r="B2003" s="28" t="s">
        <v>824</v>
      </c>
      <c r="C2003" s="29" t="s">
        <v>13</v>
      </c>
      <c r="D2003" s="29" t="s">
        <v>412</v>
      </c>
      <c r="E2003" s="29" t="s">
        <v>848</v>
      </c>
      <c r="F2003" s="29" t="s">
        <v>129</v>
      </c>
      <c r="G2003" s="30">
        <v>34841534</v>
      </c>
    </row>
    <row r="2004" spans="1:7">
      <c r="A2004" s="27" t="s">
        <v>130</v>
      </c>
      <c r="B2004" s="28" t="s">
        <v>824</v>
      </c>
      <c r="C2004" s="29" t="s">
        <v>13</v>
      </c>
      <c r="D2004" s="29" t="s">
        <v>412</v>
      </c>
      <c r="E2004" s="29" t="s">
        <v>848</v>
      </c>
      <c r="F2004" s="114">
        <v>111</v>
      </c>
      <c r="G2004" s="30">
        <v>26760006</v>
      </c>
    </row>
    <row r="2005" spans="1:7" ht="38.25">
      <c r="A2005" s="65" t="s">
        <v>132</v>
      </c>
      <c r="B2005" s="28" t="s">
        <v>824</v>
      </c>
      <c r="C2005" s="29" t="s">
        <v>13</v>
      </c>
      <c r="D2005" s="29" t="s">
        <v>412</v>
      </c>
      <c r="E2005" s="29" t="s">
        <v>848</v>
      </c>
      <c r="F2005" s="114">
        <v>119</v>
      </c>
      <c r="G2005" s="30">
        <v>8081528</v>
      </c>
    </row>
    <row r="2006" spans="1:7" ht="25.5">
      <c r="A2006" s="112" t="s">
        <v>27</v>
      </c>
      <c r="B2006" s="28" t="s">
        <v>824</v>
      </c>
      <c r="C2006" s="29" t="s">
        <v>13</v>
      </c>
      <c r="D2006" s="29" t="s">
        <v>412</v>
      </c>
      <c r="E2006" s="29" t="s">
        <v>848</v>
      </c>
      <c r="F2006" s="29" t="s">
        <v>28</v>
      </c>
      <c r="G2006" s="30">
        <v>1342490</v>
      </c>
    </row>
    <row r="2007" spans="1:7">
      <c r="A2007" s="65" t="s">
        <v>29</v>
      </c>
      <c r="B2007" s="28" t="s">
        <v>824</v>
      </c>
      <c r="C2007" s="29" t="s">
        <v>13</v>
      </c>
      <c r="D2007" s="29" t="s">
        <v>412</v>
      </c>
      <c r="E2007" s="29" t="s">
        <v>848</v>
      </c>
      <c r="F2007" s="29" t="s">
        <v>30</v>
      </c>
      <c r="G2007" s="30">
        <v>1342490</v>
      </c>
    </row>
    <row r="2008" spans="1:7">
      <c r="A2008" s="49" t="s">
        <v>31</v>
      </c>
      <c r="B2008" s="28" t="s">
        <v>824</v>
      </c>
      <c r="C2008" s="29" t="s">
        <v>13</v>
      </c>
      <c r="D2008" s="29" t="s">
        <v>412</v>
      </c>
      <c r="E2008" s="29" t="s">
        <v>848</v>
      </c>
      <c r="F2008" s="29" t="s">
        <v>32</v>
      </c>
      <c r="G2008" s="30">
        <v>2670</v>
      </c>
    </row>
    <row r="2009" spans="1:7">
      <c r="A2009" s="65" t="s">
        <v>35</v>
      </c>
      <c r="B2009" s="28" t="s">
        <v>824</v>
      </c>
      <c r="C2009" s="29" t="s">
        <v>13</v>
      </c>
      <c r="D2009" s="29" t="s">
        <v>412</v>
      </c>
      <c r="E2009" s="29" t="s">
        <v>848</v>
      </c>
      <c r="F2009" s="29" t="s">
        <v>36</v>
      </c>
      <c r="G2009" s="30">
        <v>2670</v>
      </c>
    </row>
    <row r="2010" spans="1:7" ht="63.75">
      <c r="A2010" s="49" t="s">
        <v>849</v>
      </c>
      <c r="B2010" s="28" t="s">
        <v>824</v>
      </c>
      <c r="C2010" s="29" t="s">
        <v>13</v>
      </c>
      <c r="D2010" s="29" t="s">
        <v>412</v>
      </c>
      <c r="E2010" s="29" t="s">
        <v>850</v>
      </c>
      <c r="F2010" s="29" t="s">
        <v>9</v>
      </c>
      <c r="G2010" s="30">
        <v>2201810</v>
      </c>
    </row>
    <row r="2011" spans="1:7" ht="51">
      <c r="A2011" s="49" t="s">
        <v>851</v>
      </c>
      <c r="B2011" s="28" t="s">
        <v>824</v>
      </c>
      <c r="C2011" s="29" t="s">
        <v>13</v>
      </c>
      <c r="D2011" s="29" t="s">
        <v>412</v>
      </c>
      <c r="E2011" s="29" t="s">
        <v>852</v>
      </c>
      <c r="F2011" s="29" t="s">
        <v>9</v>
      </c>
      <c r="G2011" s="30">
        <v>2201810</v>
      </c>
    </row>
    <row r="2012" spans="1:7" ht="25.5">
      <c r="A2012" s="112" t="s">
        <v>27</v>
      </c>
      <c r="B2012" s="28" t="s">
        <v>824</v>
      </c>
      <c r="C2012" s="29" t="s">
        <v>13</v>
      </c>
      <c r="D2012" s="29" t="s">
        <v>412</v>
      </c>
      <c r="E2012" s="29" t="s">
        <v>852</v>
      </c>
      <c r="F2012" s="29" t="s">
        <v>28</v>
      </c>
      <c r="G2012" s="30">
        <v>2201810</v>
      </c>
    </row>
    <row r="2013" spans="1:7">
      <c r="A2013" s="65" t="s">
        <v>29</v>
      </c>
      <c r="B2013" s="28" t="s">
        <v>824</v>
      </c>
      <c r="C2013" s="29" t="s">
        <v>13</v>
      </c>
      <c r="D2013" s="29" t="s">
        <v>412</v>
      </c>
      <c r="E2013" s="29" t="s">
        <v>852</v>
      </c>
      <c r="F2013" s="29" t="s">
        <v>30</v>
      </c>
      <c r="G2013" s="30">
        <v>2201810</v>
      </c>
    </row>
    <row r="2014" spans="1:7" ht="63.75">
      <c r="A2014" s="49" t="s">
        <v>853</v>
      </c>
      <c r="B2014" s="28" t="s">
        <v>824</v>
      </c>
      <c r="C2014" s="29" t="s">
        <v>13</v>
      </c>
      <c r="D2014" s="29" t="s">
        <v>412</v>
      </c>
      <c r="E2014" s="29" t="s">
        <v>854</v>
      </c>
      <c r="F2014" s="29" t="s">
        <v>9</v>
      </c>
      <c r="G2014" s="30">
        <v>2700000</v>
      </c>
    </row>
    <row r="2015" spans="1:7" ht="25.5">
      <c r="A2015" s="49" t="s">
        <v>139</v>
      </c>
      <c r="B2015" s="28" t="s">
        <v>824</v>
      </c>
      <c r="C2015" s="29" t="s">
        <v>13</v>
      </c>
      <c r="D2015" s="29" t="s">
        <v>412</v>
      </c>
      <c r="E2015" s="29" t="s">
        <v>855</v>
      </c>
      <c r="F2015" s="29" t="s">
        <v>9</v>
      </c>
      <c r="G2015" s="30">
        <v>2700000</v>
      </c>
    </row>
    <row r="2016" spans="1:7" ht="25.5">
      <c r="A2016" s="49" t="s">
        <v>27</v>
      </c>
      <c r="B2016" s="28" t="s">
        <v>824</v>
      </c>
      <c r="C2016" s="29" t="s">
        <v>13</v>
      </c>
      <c r="D2016" s="29" t="s">
        <v>412</v>
      </c>
      <c r="E2016" s="29" t="s">
        <v>855</v>
      </c>
      <c r="F2016" s="29" t="s">
        <v>28</v>
      </c>
      <c r="G2016" s="30">
        <v>2700000</v>
      </c>
    </row>
    <row r="2017" spans="1:7">
      <c r="A2017" s="65" t="s">
        <v>29</v>
      </c>
      <c r="B2017" s="28" t="s">
        <v>824</v>
      </c>
      <c r="C2017" s="29" t="s">
        <v>13</v>
      </c>
      <c r="D2017" s="29" t="s">
        <v>412</v>
      </c>
      <c r="E2017" s="29" t="s">
        <v>855</v>
      </c>
      <c r="F2017" s="29" t="s">
        <v>30</v>
      </c>
      <c r="G2017" s="30">
        <v>2700000</v>
      </c>
    </row>
    <row r="2018" spans="1:7" ht="63.75">
      <c r="A2018" s="49" t="s">
        <v>856</v>
      </c>
      <c r="B2018" s="28" t="s">
        <v>824</v>
      </c>
      <c r="C2018" s="29" t="s">
        <v>13</v>
      </c>
      <c r="D2018" s="29" t="s">
        <v>412</v>
      </c>
      <c r="E2018" s="29" t="s">
        <v>857</v>
      </c>
      <c r="F2018" s="29" t="s">
        <v>9</v>
      </c>
      <c r="G2018" s="30">
        <v>765000</v>
      </c>
    </row>
    <row r="2019" spans="1:7" ht="25.5">
      <c r="A2019" s="49" t="s">
        <v>139</v>
      </c>
      <c r="B2019" s="28" t="s">
        <v>824</v>
      </c>
      <c r="C2019" s="29" t="s">
        <v>13</v>
      </c>
      <c r="D2019" s="29" t="s">
        <v>412</v>
      </c>
      <c r="E2019" s="29" t="s">
        <v>858</v>
      </c>
      <c r="F2019" s="29" t="s">
        <v>9</v>
      </c>
      <c r="G2019" s="30">
        <v>765000</v>
      </c>
    </row>
    <row r="2020" spans="1:7" ht="25.5">
      <c r="A2020" s="49" t="s">
        <v>27</v>
      </c>
      <c r="B2020" s="28" t="s">
        <v>824</v>
      </c>
      <c r="C2020" s="29" t="s">
        <v>13</v>
      </c>
      <c r="D2020" s="29" t="s">
        <v>412</v>
      </c>
      <c r="E2020" s="29" t="s">
        <v>858</v>
      </c>
      <c r="F2020" s="29" t="s">
        <v>28</v>
      </c>
      <c r="G2020" s="30">
        <v>765000</v>
      </c>
    </row>
    <row r="2021" spans="1:7">
      <c r="A2021" s="65" t="s">
        <v>29</v>
      </c>
      <c r="B2021" s="28" t="s">
        <v>824</v>
      </c>
      <c r="C2021" s="29" t="s">
        <v>13</v>
      </c>
      <c r="D2021" s="29" t="s">
        <v>412</v>
      </c>
      <c r="E2021" s="29" t="s">
        <v>858</v>
      </c>
      <c r="F2021" s="29" t="s">
        <v>30</v>
      </c>
      <c r="G2021" s="30">
        <v>765000</v>
      </c>
    </row>
    <row r="2022" spans="1:7" ht="38.25">
      <c r="A2022" s="122" t="s">
        <v>859</v>
      </c>
      <c r="B2022" s="28" t="s">
        <v>824</v>
      </c>
      <c r="C2022" s="29" t="s">
        <v>13</v>
      </c>
      <c r="D2022" s="29" t="s">
        <v>412</v>
      </c>
      <c r="E2022" s="29" t="s">
        <v>860</v>
      </c>
      <c r="F2022" s="29" t="s">
        <v>9</v>
      </c>
      <c r="G2022" s="30">
        <v>18517850</v>
      </c>
    </row>
    <row r="2023" spans="1:7" ht="38.25">
      <c r="A2023" s="112" t="s">
        <v>861</v>
      </c>
      <c r="B2023" s="28" t="s">
        <v>824</v>
      </c>
      <c r="C2023" s="29" t="s">
        <v>13</v>
      </c>
      <c r="D2023" s="29" t="s">
        <v>412</v>
      </c>
      <c r="E2023" s="29" t="s">
        <v>862</v>
      </c>
      <c r="F2023" s="29" t="s">
        <v>9</v>
      </c>
      <c r="G2023" s="30">
        <v>18517850</v>
      </c>
    </row>
    <row r="2024" spans="1:7" ht="25.5">
      <c r="A2024" s="49" t="s">
        <v>18</v>
      </c>
      <c r="B2024" s="28" t="s">
        <v>824</v>
      </c>
      <c r="C2024" s="29" t="s">
        <v>13</v>
      </c>
      <c r="D2024" s="29" t="s">
        <v>412</v>
      </c>
      <c r="E2024" s="29" t="s">
        <v>863</v>
      </c>
      <c r="F2024" s="29" t="s">
        <v>9</v>
      </c>
      <c r="G2024" s="30">
        <v>1572550</v>
      </c>
    </row>
    <row r="2025" spans="1:7" ht="25.5">
      <c r="A2025" s="112" t="s">
        <v>20</v>
      </c>
      <c r="B2025" s="28" t="s">
        <v>824</v>
      </c>
      <c r="C2025" s="29" t="s">
        <v>13</v>
      </c>
      <c r="D2025" s="29" t="s">
        <v>412</v>
      </c>
      <c r="E2025" s="29" t="s">
        <v>863</v>
      </c>
      <c r="F2025" s="29" t="s">
        <v>21</v>
      </c>
      <c r="G2025" s="30">
        <v>387250</v>
      </c>
    </row>
    <row r="2026" spans="1:7" ht="25.5">
      <c r="A2026" s="65" t="s">
        <v>22</v>
      </c>
      <c r="B2026" s="28" t="s">
        <v>824</v>
      </c>
      <c r="C2026" s="29" t="s">
        <v>13</v>
      </c>
      <c r="D2026" s="29" t="s">
        <v>412</v>
      </c>
      <c r="E2026" s="29" t="s">
        <v>863</v>
      </c>
      <c r="F2026" s="114">
        <v>122</v>
      </c>
      <c r="G2026" s="30">
        <v>303082.5</v>
      </c>
    </row>
    <row r="2027" spans="1:7" ht="38.25">
      <c r="A2027" s="65" t="s">
        <v>25</v>
      </c>
      <c r="B2027" s="28" t="s">
        <v>824</v>
      </c>
      <c r="C2027" s="29" t="s">
        <v>13</v>
      </c>
      <c r="D2027" s="29" t="s">
        <v>412</v>
      </c>
      <c r="E2027" s="29" t="s">
        <v>863</v>
      </c>
      <c r="F2027" s="114">
        <v>129</v>
      </c>
      <c r="G2027" s="30">
        <v>84167.5</v>
      </c>
    </row>
    <row r="2028" spans="1:7" ht="25.5">
      <c r="A2028" s="112" t="s">
        <v>27</v>
      </c>
      <c r="B2028" s="28" t="s">
        <v>824</v>
      </c>
      <c r="C2028" s="29" t="s">
        <v>13</v>
      </c>
      <c r="D2028" s="29" t="s">
        <v>412</v>
      </c>
      <c r="E2028" s="29" t="s">
        <v>863</v>
      </c>
      <c r="F2028" s="29" t="s">
        <v>28</v>
      </c>
      <c r="G2028" s="30">
        <v>1185300</v>
      </c>
    </row>
    <row r="2029" spans="1:7">
      <c r="A2029" s="65" t="s">
        <v>29</v>
      </c>
      <c r="B2029" s="28" t="s">
        <v>824</v>
      </c>
      <c r="C2029" s="29" t="s">
        <v>13</v>
      </c>
      <c r="D2029" s="29" t="s">
        <v>412</v>
      </c>
      <c r="E2029" s="29" t="s">
        <v>863</v>
      </c>
      <c r="F2029" s="29" t="s">
        <v>30</v>
      </c>
      <c r="G2029" s="30">
        <v>1185300</v>
      </c>
    </row>
    <row r="2030" spans="1:7" ht="25.5">
      <c r="A2030" s="49" t="s">
        <v>37</v>
      </c>
      <c r="B2030" s="28" t="s">
        <v>824</v>
      </c>
      <c r="C2030" s="29" t="s">
        <v>13</v>
      </c>
      <c r="D2030" s="29" t="s">
        <v>412</v>
      </c>
      <c r="E2030" s="29" t="s">
        <v>864</v>
      </c>
      <c r="F2030" s="29" t="s">
        <v>9</v>
      </c>
      <c r="G2030" s="30">
        <v>16945300</v>
      </c>
    </row>
    <row r="2031" spans="1:7" ht="25.5">
      <c r="A2031" s="112" t="s">
        <v>20</v>
      </c>
      <c r="B2031" s="28" t="s">
        <v>824</v>
      </c>
      <c r="C2031" s="29" t="s">
        <v>13</v>
      </c>
      <c r="D2031" s="29" t="s">
        <v>412</v>
      </c>
      <c r="E2031" s="29" t="s">
        <v>864</v>
      </c>
      <c r="F2031" s="29" t="s">
        <v>21</v>
      </c>
      <c r="G2031" s="30">
        <v>16945300</v>
      </c>
    </row>
    <row r="2032" spans="1:7">
      <c r="A2032" s="65" t="s">
        <v>39</v>
      </c>
      <c r="B2032" s="28" t="s">
        <v>824</v>
      </c>
      <c r="C2032" s="29" t="s">
        <v>13</v>
      </c>
      <c r="D2032" s="29" t="s">
        <v>412</v>
      </c>
      <c r="E2032" s="29" t="s">
        <v>864</v>
      </c>
      <c r="F2032" s="114">
        <v>121</v>
      </c>
      <c r="G2032" s="30">
        <v>13014822</v>
      </c>
    </row>
    <row r="2033" spans="1:7" ht="38.25">
      <c r="A2033" s="65" t="s">
        <v>25</v>
      </c>
      <c r="B2033" s="28" t="s">
        <v>824</v>
      </c>
      <c r="C2033" s="29" t="s">
        <v>13</v>
      </c>
      <c r="D2033" s="29" t="s">
        <v>412</v>
      </c>
      <c r="E2033" s="29" t="s">
        <v>864</v>
      </c>
      <c r="F2033" s="114">
        <v>129</v>
      </c>
      <c r="G2033" s="30">
        <v>3930478</v>
      </c>
    </row>
    <row r="2034" spans="1:7">
      <c r="A2034" s="112"/>
      <c r="B2034" s="28"/>
      <c r="C2034" s="29"/>
      <c r="D2034" s="29"/>
      <c r="E2034" s="29"/>
      <c r="F2034" s="29"/>
      <c r="G2034" s="30"/>
    </row>
    <row r="2035" spans="1:7">
      <c r="A2035" s="110" t="s">
        <v>865</v>
      </c>
      <c r="B2035" s="16" t="s">
        <v>866</v>
      </c>
      <c r="C2035" s="17" t="s">
        <v>7</v>
      </c>
      <c r="D2035" s="17" t="s">
        <v>7</v>
      </c>
      <c r="E2035" s="17" t="s">
        <v>8</v>
      </c>
      <c r="F2035" s="17" t="s">
        <v>9</v>
      </c>
      <c r="G2035" s="18">
        <v>17160730</v>
      </c>
    </row>
    <row r="2036" spans="1:7">
      <c r="A2036" s="111" t="s">
        <v>10</v>
      </c>
      <c r="B2036" s="20" t="s">
        <v>866</v>
      </c>
      <c r="C2036" s="21" t="s">
        <v>11</v>
      </c>
      <c r="D2036" s="21" t="s">
        <v>7</v>
      </c>
      <c r="E2036" s="21" t="s">
        <v>8</v>
      </c>
      <c r="F2036" s="21" t="s">
        <v>9</v>
      </c>
      <c r="G2036" s="22">
        <v>17160730</v>
      </c>
    </row>
    <row r="2037" spans="1:7" ht="25.5">
      <c r="A2037" s="23" t="s">
        <v>287</v>
      </c>
      <c r="B2037" s="24" t="s">
        <v>866</v>
      </c>
      <c r="C2037" s="25" t="s">
        <v>11</v>
      </c>
      <c r="D2037" s="25" t="s">
        <v>288</v>
      </c>
      <c r="E2037" s="25" t="s">
        <v>8</v>
      </c>
      <c r="F2037" s="25" t="s">
        <v>9</v>
      </c>
      <c r="G2037" s="26">
        <v>17160730</v>
      </c>
    </row>
    <row r="2038" spans="1:7" ht="25.5">
      <c r="A2038" s="137" t="s">
        <v>867</v>
      </c>
      <c r="B2038" s="28" t="s">
        <v>866</v>
      </c>
      <c r="C2038" s="29" t="s">
        <v>11</v>
      </c>
      <c r="D2038" s="29" t="s">
        <v>288</v>
      </c>
      <c r="E2038" s="29" t="s">
        <v>868</v>
      </c>
      <c r="F2038" s="29" t="s">
        <v>9</v>
      </c>
      <c r="G2038" s="30">
        <v>17160730</v>
      </c>
    </row>
    <row r="2039" spans="1:7" ht="25.5">
      <c r="A2039" s="137" t="s">
        <v>869</v>
      </c>
      <c r="B2039" s="28" t="s">
        <v>866</v>
      </c>
      <c r="C2039" s="29" t="s">
        <v>11</v>
      </c>
      <c r="D2039" s="29" t="s">
        <v>288</v>
      </c>
      <c r="E2039" s="29" t="s">
        <v>870</v>
      </c>
      <c r="F2039" s="29" t="s">
        <v>9</v>
      </c>
      <c r="G2039" s="30">
        <v>17160730</v>
      </c>
    </row>
    <row r="2040" spans="1:7" ht="25.5">
      <c r="A2040" s="112" t="s">
        <v>18</v>
      </c>
      <c r="B2040" s="28" t="s">
        <v>866</v>
      </c>
      <c r="C2040" s="29" t="s">
        <v>11</v>
      </c>
      <c r="D2040" s="29" t="s">
        <v>288</v>
      </c>
      <c r="E2040" s="29" t="s">
        <v>871</v>
      </c>
      <c r="F2040" s="29" t="s">
        <v>9</v>
      </c>
      <c r="G2040" s="30">
        <v>4040726</v>
      </c>
    </row>
    <row r="2041" spans="1:7" ht="25.5">
      <c r="A2041" s="50" t="s">
        <v>20</v>
      </c>
      <c r="B2041" s="28" t="s">
        <v>866</v>
      </c>
      <c r="C2041" s="29" t="s">
        <v>11</v>
      </c>
      <c r="D2041" s="29" t="s">
        <v>288</v>
      </c>
      <c r="E2041" s="29" t="s">
        <v>871</v>
      </c>
      <c r="F2041" s="29" t="s">
        <v>21</v>
      </c>
      <c r="G2041" s="30">
        <v>546530</v>
      </c>
    </row>
    <row r="2042" spans="1:7" ht="25.5">
      <c r="A2042" s="65" t="s">
        <v>22</v>
      </c>
      <c r="B2042" s="28" t="s">
        <v>866</v>
      </c>
      <c r="C2042" s="29" t="s">
        <v>11</v>
      </c>
      <c r="D2042" s="29" t="s">
        <v>288</v>
      </c>
      <c r="E2042" s="29" t="s">
        <v>871</v>
      </c>
      <c r="F2042" s="114">
        <v>122</v>
      </c>
      <c r="G2042" s="30">
        <v>476497</v>
      </c>
    </row>
    <row r="2043" spans="1:7" ht="38.25">
      <c r="A2043" s="65" t="s">
        <v>25</v>
      </c>
      <c r="B2043" s="28" t="s">
        <v>866</v>
      </c>
      <c r="C2043" s="29" t="s">
        <v>11</v>
      </c>
      <c r="D2043" s="29" t="s">
        <v>288</v>
      </c>
      <c r="E2043" s="29" t="s">
        <v>871</v>
      </c>
      <c r="F2043" s="114">
        <v>129</v>
      </c>
      <c r="G2043" s="30">
        <v>70033</v>
      </c>
    </row>
    <row r="2044" spans="1:7" ht="25.5">
      <c r="A2044" s="112" t="s">
        <v>27</v>
      </c>
      <c r="B2044" s="28" t="s">
        <v>866</v>
      </c>
      <c r="C2044" s="29" t="s">
        <v>11</v>
      </c>
      <c r="D2044" s="29" t="s">
        <v>288</v>
      </c>
      <c r="E2044" s="29" t="s">
        <v>871</v>
      </c>
      <c r="F2044" s="29" t="s">
        <v>28</v>
      </c>
      <c r="G2044" s="30">
        <v>3459128</v>
      </c>
    </row>
    <row r="2045" spans="1:7">
      <c r="A2045" s="65" t="s">
        <v>29</v>
      </c>
      <c r="B2045" s="28" t="s">
        <v>866</v>
      </c>
      <c r="C2045" s="29" t="s">
        <v>11</v>
      </c>
      <c r="D2045" s="29" t="s">
        <v>288</v>
      </c>
      <c r="E2045" s="29" t="s">
        <v>871</v>
      </c>
      <c r="F2045" s="29" t="s">
        <v>30</v>
      </c>
      <c r="G2045" s="30">
        <v>3459128</v>
      </c>
    </row>
    <row r="2046" spans="1:7">
      <c r="A2046" s="112" t="s">
        <v>31</v>
      </c>
      <c r="B2046" s="28" t="s">
        <v>866</v>
      </c>
      <c r="C2046" s="29" t="s">
        <v>11</v>
      </c>
      <c r="D2046" s="29" t="s">
        <v>288</v>
      </c>
      <c r="E2046" s="29" t="s">
        <v>871</v>
      </c>
      <c r="F2046" s="29" t="s">
        <v>32</v>
      </c>
      <c r="G2046" s="30">
        <v>35068</v>
      </c>
    </row>
    <row r="2047" spans="1:7">
      <c r="A2047" s="65" t="s">
        <v>33</v>
      </c>
      <c r="B2047" s="28" t="s">
        <v>866</v>
      </c>
      <c r="C2047" s="29" t="s">
        <v>11</v>
      </c>
      <c r="D2047" s="29" t="s">
        <v>288</v>
      </c>
      <c r="E2047" s="29" t="s">
        <v>871</v>
      </c>
      <c r="F2047" s="29" t="s">
        <v>34</v>
      </c>
      <c r="G2047" s="30">
        <v>8193</v>
      </c>
    </row>
    <row r="2048" spans="1:7">
      <c r="A2048" s="65" t="s">
        <v>35</v>
      </c>
      <c r="B2048" s="28" t="s">
        <v>866</v>
      </c>
      <c r="C2048" s="29" t="s">
        <v>11</v>
      </c>
      <c r="D2048" s="29" t="s">
        <v>288</v>
      </c>
      <c r="E2048" s="29" t="s">
        <v>871</v>
      </c>
      <c r="F2048" s="29" t="s">
        <v>36</v>
      </c>
      <c r="G2048" s="30">
        <v>1875</v>
      </c>
    </row>
    <row r="2049" spans="1:7">
      <c r="A2049" s="65" t="s">
        <v>80</v>
      </c>
      <c r="B2049" s="28" t="s">
        <v>866</v>
      </c>
      <c r="C2049" s="29" t="s">
        <v>11</v>
      </c>
      <c r="D2049" s="29" t="s">
        <v>288</v>
      </c>
      <c r="E2049" s="29" t="s">
        <v>871</v>
      </c>
      <c r="F2049" s="29" t="s">
        <v>81</v>
      </c>
      <c r="G2049" s="30">
        <v>25000</v>
      </c>
    </row>
    <row r="2050" spans="1:7" ht="25.5">
      <c r="A2050" s="50" t="s">
        <v>37</v>
      </c>
      <c r="B2050" s="28" t="s">
        <v>866</v>
      </c>
      <c r="C2050" s="29" t="s">
        <v>11</v>
      </c>
      <c r="D2050" s="29" t="s">
        <v>288</v>
      </c>
      <c r="E2050" s="29" t="s">
        <v>872</v>
      </c>
      <c r="F2050" s="29" t="s">
        <v>9</v>
      </c>
      <c r="G2050" s="30">
        <v>13120004</v>
      </c>
    </row>
    <row r="2051" spans="1:7" ht="25.5">
      <c r="A2051" s="50" t="s">
        <v>20</v>
      </c>
      <c r="B2051" s="28" t="s">
        <v>866</v>
      </c>
      <c r="C2051" s="29" t="s">
        <v>11</v>
      </c>
      <c r="D2051" s="29" t="s">
        <v>288</v>
      </c>
      <c r="E2051" s="29" t="s">
        <v>872</v>
      </c>
      <c r="F2051" s="29" t="s">
        <v>21</v>
      </c>
      <c r="G2051" s="30">
        <v>13120004</v>
      </c>
    </row>
    <row r="2052" spans="1:7">
      <c r="A2052" s="65" t="s">
        <v>39</v>
      </c>
      <c r="B2052" s="28" t="s">
        <v>866</v>
      </c>
      <c r="C2052" s="29" t="s">
        <v>11</v>
      </c>
      <c r="D2052" s="29" t="s">
        <v>288</v>
      </c>
      <c r="E2052" s="29" t="s">
        <v>872</v>
      </c>
      <c r="F2052" s="114">
        <v>121</v>
      </c>
      <c r="G2052" s="30">
        <v>10076809</v>
      </c>
    </row>
    <row r="2053" spans="1:7" ht="38.25">
      <c r="A2053" s="65" t="s">
        <v>25</v>
      </c>
      <c r="B2053" s="28" t="s">
        <v>866</v>
      </c>
      <c r="C2053" s="29" t="s">
        <v>11</v>
      </c>
      <c r="D2053" s="29" t="s">
        <v>288</v>
      </c>
      <c r="E2053" s="29" t="s">
        <v>872</v>
      </c>
      <c r="F2053" s="114">
        <v>129</v>
      </c>
      <c r="G2053" s="30">
        <v>3043195</v>
      </c>
    </row>
    <row r="2054" spans="1:7">
      <c r="A2054" s="137" t="s">
        <v>1084</v>
      </c>
      <c r="B2054" s="28"/>
      <c r="C2054" s="29"/>
      <c r="D2054" s="29"/>
      <c r="E2054" s="29"/>
      <c r="F2054" s="29"/>
      <c r="G2054" s="30"/>
    </row>
    <row r="2055" spans="1:7">
      <c r="A2055" s="137"/>
      <c r="B2055" s="28"/>
      <c r="C2055" s="29"/>
      <c r="D2055" s="29"/>
      <c r="E2055" s="29"/>
      <c r="F2055" s="29"/>
      <c r="G2055" s="30"/>
    </row>
    <row r="2056" spans="1:7">
      <c r="A2056" s="138" t="s">
        <v>1085</v>
      </c>
      <c r="B2056" s="71"/>
      <c r="C2056" s="17"/>
      <c r="D2056" s="17"/>
      <c r="E2056" s="17"/>
      <c r="F2056" s="17"/>
      <c r="G2056" s="18">
        <v>12804132480</v>
      </c>
    </row>
    <row r="2057" spans="1:7">
      <c r="A2057" s="4"/>
      <c r="B2057" s="5"/>
      <c r="C2057" s="29"/>
      <c r="D2057" s="29"/>
      <c r="E2057" s="29"/>
      <c r="F2057" s="29"/>
      <c r="G2057" s="139"/>
    </row>
    <row r="2058" spans="1:7">
      <c r="A2058" s="4"/>
      <c r="B2058" s="5"/>
      <c r="C2058" s="29"/>
      <c r="D2058" s="29"/>
      <c r="E2058" s="29"/>
      <c r="F2058" s="29"/>
      <c r="G2058" s="139"/>
    </row>
    <row r="2059" spans="1:7">
      <c r="A2059" s="4"/>
      <c r="B2059" s="5"/>
      <c r="C2059" s="29"/>
      <c r="D2059" s="29"/>
      <c r="E2059" s="29"/>
      <c r="F2059" s="29"/>
      <c r="G2059" s="139"/>
    </row>
    <row r="2060" spans="1:7" ht="15.75">
      <c r="A2060" s="81" t="s">
        <v>886</v>
      </c>
      <c r="B2060" s="82"/>
      <c r="C2060" s="140"/>
      <c r="D2060" s="140"/>
      <c r="E2060" s="29"/>
      <c r="F2060" s="29"/>
      <c r="G2060" s="139"/>
    </row>
    <row r="2061" spans="1:7" ht="15.75">
      <c r="A2061" s="81" t="s">
        <v>874</v>
      </c>
      <c r="B2061" s="82"/>
      <c r="C2061" s="140"/>
      <c r="D2061" s="140"/>
      <c r="E2061" s="29"/>
      <c r="F2061" s="29"/>
      <c r="G2061" s="139"/>
    </row>
    <row r="2062" spans="1:7" ht="15.75">
      <c r="A2062" s="81" t="s">
        <v>875</v>
      </c>
      <c r="B2062" s="82"/>
      <c r="C2062" s="140"/>
      <c r="D2062" s="140"/>
      <c r="E2062" s="29"/>
      <c r="F2062" s="29"/>
      <c r="G2062" s="139"/>
    </row>
    <row r="2063" spans="1:7" ht="15.75">
      <c r="A2063" s="81" t="s">
        <v>887</v>
      </c>
      <c r="B2063" s="82"/>
      <c r="C2063" s="1"/>
      <c r="D2063" s="1"/>
      <c r="E2063" s="29"/>
      <c r="F2063" s="29"/>
      <c r="G2063" s="139"/>
    </row>
    <row r="2064" spans="1:7" ht="15.75">
      <c r="A2064" s="81" t="s">
        <v>888</v>
      </c>
      <c r="B2064" s="87"/>
      <c r="C2064" s="88"/>
      <c r="D2064" s="141"/>
      <c r="E2064" s="29"/>
      <c r="F2064" s="29"/>
      <c r="G2064" s="139"/>
    </row>
    <row r="2065" spans="1:7" ht="15.75">
      <c r="A2065" s="81" t="s">
        <v>877</v>
      </c>
      <c r="B2065" s="87"/>
      <c r="C2065" s="88"/>
      <c r="D2065" s="1"/>
      <c r="E2065" s="29"/>
      <c r="F2065" s="29"/>
      <c r="G2065" s="1" t="s">
        <v>889</v>
      </c>
    </row>
    <row r="2066" spans="1:7">
      <c r="A2066" s="4"/>
      <c r="B2066" s="5"/>
      <c r="C2066" s="29"/>
      <c r="D2066" s="29"/>
      <c r="E2066" s="29"/>
      <c r="F2066" s="29"/>
      <c r="G2066" s="139"/>
    </row>
    <row r="2067" spans="1:7">
      <c r="A2067" s="4"/>
      <c r="B2067" s="5"/>
      <c r="C2067" s="29"/>
      <c r="D2067" s="29"/>
      <c r="E2067" s="29"/>
      <c r="F2067" s="29"/>
      <c r="G2067" s="139"/>
    </row>
  </sheetData>
  <mergeCells count="7">
    <mergeCell ref="A10:G10"/>
    <mergeCell ref="A11:G11"/>
    <mergeCell ref="A13:G13"/>
    <mergeCell ref="A14:G14"/>
    <mergeCell ref="A17:A18"/>
    <mergeCell ref="B17:F17"/>
    <mergeCell ref="G17:G18"/>
  </mergeCells>
  <pageMargins left="0.55118110236220474" right="0.15748031496062992" top="0.62992125984251968" bottom="0.39370078740157483" header="0.19685039370078741" footer="0.15748031496062992"/>
  <pageSetup paperSize="9" scale="95" fitToHeight="65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FF"/>
  </sheetPr>
  <dimension ref="A1:G39"/>
  <sheetViews>
    <sheetView tabSelected="1" view="pageBreakPreview" topLeftCell="A7" zoomScale="75" zoomScaleNormal="75" zoomScaleSheetLayoutView="75" workbookViewId="0">
      <selection activeCell="A22" sqref="A22:D27"/>
    </sheetView>
  </sheetViews>
  <sheetFormatPr defaultColWidth="8.7265625" defaultRowHeight="15"/>
  <cols>
    <col min="1" max="1" width="34.6328125" style="94" customWidth="1"/>
    <col min="2" max="2" width="14.36328125" style="94" customWidth="1"/>
    <col min="3" max="3" width="21.1796875" style="94" customWidth="1"/>
    <col min="4" max="4" width="13.1796875" style="94" customWidth="1"/>
    <col min="5" max="16384" width="8.7265625" style="94"/>
  </cols>
  <sheetData>
    <row r="1" spans="1:4" ht="15.75">
      <c r="A1" s="145" t="s">
        <v>891</v>
      </c>
      <c r="B1" s="145"/>
      <c r="C1" s="145"/>
      <c r="D1" s="145"/>
    </row>
    <row r="2" spans="1:4" ht="15.75" customHeight="1">
      <c r="A2" s="145" t="s">
        <v>892</v>
      </c>
      <c r="B2" s="145"/>
      <c r="C2" s="145"/>
      <c r="D2" s="145"/>
    </row>
    <row r="3" spans="1:4" ht="15.75">
      <c r="A3" s="146"/>
      <c r="B3" s="146"/>
      <c r="C3" s="95"/>
      <c r="D3" s="95"/>
    </row>
    <row r="4" spans="1:4" ht="15.75">
      <c r="A4" s="96"/>
      <c r="B4" s="96"/>
      <c r="C4" s="95"/>
      <c r="D4" s="97" t="s">
        <v>881</v>
      </c>
    </row>
    <row r="5" spans="1:4" ht="15" customHeight="1">
      <c r="A5" s="147" t="s">
        <v>882</v>
      </c>
      <c r="B5" s="147" t="s">
        <v>893</v>
      </c>
      <c r="C5" s="147" t="s">
        <v>894</v>
      </c>
      <c r="D5" s="147" t="s">
        <v>884</v>
      </c>
    </row>
    <row r="6" spans="1:4" ht="87.75" customHeight="1">
      <c r="A6" s="148"/>
      <c r="B6" s="148"/>
      <c r="C6" s="148"/>
      <c r="D6" s="148"/>
    </row>
    <row r="7" spans="1:4" ht="15.75">
      <c r="A7" s="98">
        <v>1</v>
      </c>
      <c r="B7" s="98">
        <v>2</v>
      </c>
      <c r="C7" s="98">
        <v>3</v>
      </c>
      <c r="D7" s="99">
        <v>4</v>
      </c>
    </row>
    <row r="8" spans="1:4" ht="31.5">
      <c r="A8" s="100" t="s">
        <v>895</v>
      </c>
      <c r="B8" s="101"/>
      <c r="C8" s="101"/>
      <c r="D8" s="102">
        <f>D9</f>
        <v>638174910</v>
      </c>
    </row>
    <row r="9" spans="1:4" ht="31.5">
      <c r="A9" s="100" t="s">
        <v>896</v>
      </c>
      <c r="B9" s="101">
        <v>604</v>
      </c>
      <c r="C9" s="101" t="s">
        <v>912</v>
      </c>
      <c r="D9" s="102">
        <f>D10+D11+D12+D13+D14+D17</f>
        <v>638174910</v>
      </c>
    </row>
    <row r="10" spans="1:4" ht="47.25">
      <c r="A10" s="100" t="s">
        <v>897</v>
      </c>
      <c r="B10" s="101">
        <v>604</v>
      </c>
      <c r="C10" s="103" t="s">
        <v>898</v>
      </c>
      <c r="D10" s="104">
        <v>3446208880</v>
      </c>
    </row>
    <row r="11" spans="1:4" ht="63">
      <c r="A11" s="100" t="s">
        <v>899</v>
      </c>
      <c r="B11" s="101">
        <v>604</v>
      </c>
      <c r="C11" s="103" t="s">
        <v>900</v>
      </c>
      <c r="D11" s="104">
        <v>1740360000</v>
      </c>
    </row>
    <row r="12" spans="1:4" ht="47.25">
      <c r="A12" s="100" t="s">
        <v>901</v>
      </c>
      <c r="B12" s="101">
        <v>604</v>
      </c>
      <c r="C12" s="103" t="s">
        <v>902</v>
      </c>
      <c r="D12" s="104">
        <v>-3000000000</v>
      </c>
    </row>
    <row r="13" spans="1:4" ht="47.25">
      <c r="A13" s="100" t="s">
        <v>903</v>
      </c>
      <c r="B13" s="101">
        <v>604</v>
      </c>
      <c r="C13" s="103" t="s">
        <v>904</v>
      </c>
      <c r="D13" s="104">
        <v>-1740360000</v>
      </c>
    </row>
    <row r="14" spans="1:4" ht="31.5">
      <c r="A14" s="100" t="s">
        <v>905</v>
      </c>
      <c r="B14" s="101">
        <v>604</v>
      </c>
      <c r="C14" s="103" t="s">
        <v>906</v>
      </c>
      <c r="D14" s="104">
        <f>D16+D15</f>
        <v>0</v>
      </c>
    </row>
    <row r="15" spans="1:4" ht="31.5">
      <c r="A15" s="100" t="s">
        <v>907</v>
      </c>
      <c r="B15" s="101">
        <v>604</v>
      </c>
      <c r="C15" s="101" t="s">
        <v>908</v>
      </c>
      <c r="D15" s="104">
        <f>- (12165957570+D10+D11+D17)</f>
        <v>-17544492480</v>
      </c>
    </row>
    <row r="16" spans="1:4" ht="38.450000000000003" customHeight="1">
      <c r="A16" s="100" t="s">
        <v>909</v>
      </c>
      <c r="B16" s="101">
        <v>604</v>
      </c>
      <c r="C16" s="101" t="s">
        <v>910</v>
      </c>
      <c r="D16" s="104">
        <f>'прил 1 СБР 2019'!G2056-'БА по источн (2020)'!D12-'БА по источн (2020)'!D13</f>
        <v>17544492480</v>
      </c>
    </row>
    <row r="17" spans="1:7" ht="38.450000000000003" customHeight="1">
      <c r="A17" s="100" t="s">
        <v>1089</v>
      </c>
      <c r="B17" s="101">
        <v>602</v>
      </c>
      <c r="C17" s="101" t="s">
        <v>1088</v>
      </c>
      <c r="D17" s="104">
        <v>191966030</v>
      </c>
    </row>
    <row r="18" spans="1:7" ht="15.75">
      <c r="A18" s="100"/>
      <c r="B18" s="101"/>
      <c r="C18" s="101"/>
      <c r="D18" s="104"/>
    </row>
    <row r="19" spans="1:7" ht="15.75">
      <c r="A19" s="105" t="s">
        <v>911</v>
      </c>
      <c r="B19" s="106"/>
      <c r="C19" s="106"/>
      <c r="D19" s="107">
        <v>0</v>
      </c>
    </row>
    <row r="20" spans="1:7" ht="15.75">
      <c r="A20" s="105"/>
      <c r="B20" s="106"/>
      <c r="C20" s="106"/>
      <c r="D20" s="107"/>
    </row>
    <row r="21" spans="1:7" ht="15.75">
      <c r="A21" s="105"/>
      <c r="B21" s="106"/>
      <c r="C21" s="106"/>
      <c r="D21" s="107"/>
    </row>
    <row r="22" spans="1:7" ht="18.75">
      <c r="A22" s="149" t="s">
        <v>886</v>
      </c>
      <c r="B22" s="150"/>
      <c r="C22" s="151"/>
      <c r="D22" s="151"/>
      <c r="E22" s="84"/>
      <c r="F22" s="84"/>
      <c r="G22" s="83"/>
    </row>
    <row r="23" spans="1:7" ht="18.75">
      <c r="A23" s="149" t="s">
        <v>874</v>
      </c>
      <c r="B23" s="150"/>
      <c r="C23" s="151"/>
      <c r="D23" s="151"/>
      <c r="E23" s="84"/>
      <c r="F23" s="84"/>
      <c r="G23" s="83"/>
    </row>
    <row r="24" spans="1:7" ht="18.75">
      <c r="A24" s="149" t="s">
        <v>875</v>
      </c>
      <c r="B24" s="150"/>
      <c r="C24" s="151"/>
      <c r="D24" s="151"/>
      <c r="E24" s="84"/>
      <c r="F24" s="84"/>
      <c r="G24" s="83"/>
    </row>
    <row r="25" spans="1:7" ht="18.75">
      <c r="A25" s="149" t="s">
        <v>887</v>
      </c>
      <c r="B25" s="150"/>
      <c r="C25" s="152"/>
      <c r="D25" s="152"/>
      <c r="E25" s="84"/>
      <c r="F25" s="84"/>
      <c r="G25" s="80"/>
    </row>
    <row r="26" spans="1:7" ht="18.75">
      <c r="A26" s="149" t="s">
        <v>888</v>
      </c>
      <c r="B26" s="153"/>
      <c r="C26" s="154"/>
      <c r="D26" s="155"/>
      <c r="E26" s="89"/>
      <c r="F26" s="90"/>
      <c r="G26" s="91"/>
    </row>
    <row r="27" spans="1:7" ht="18.75">
      <c r="A27" s="149" t="s">
        <v>877</v>
      </c>
      <c r="B27" s="153"/>
      <c r="C27" s="154"/>
      <c r="D27" s="156" t="s">
        <v>889</v>
      </c>
      <c r="E27" s="89"/>
      <c r="F27" s="93"/>
    </row>
    <row r="28" spans="1:7" ht="15.75">
      <c r="A28" s="105"/>
      <c r="B28" s="106"/>
      <c r="C28" s="106"/>
      <c r="D28" s="107"/>
    </row>
    <row r="29" spans="1:7" ht="15.75">
      <c r="A29" s="105"/>
      <c r="B29" s="106"/>
      <c r="C29" s="106"/>
      <c r="D29" s="107"/>
    </row>
    <row r="30" spans="1:7" ht="15.75">
      <c r="A30" s="105"/>
      <c r="B30" s="106"/>
      <c r="C30" s="106"/>
      <c r="D30" s="107"/>
    </row>
    <row r="31" spans="1:7" ht="15.75">
      <c r="A31" s="105"/>
      <c r="B31" s="106"/>
      <c r="C31" s="106"/>
      <c r="D31" s="107"/>
    </row>
    <row r="32" spans="1:7" ht="15.75">
      <c r="A32" s="105"/>
      <c r="B32" s="106"/>
      <c r="C32" s="106"/>
      <c r="D32" s="107"/>
    </row>
    <row r="33" spans="4:4" ht="15" customHeight="1"/>
    <row r="35" spans="4:4" ht="15.75">
      <c r="D35" s="108"/>
    </row>
    <row r="37" spans="4:4">
      <c r="D37" s="109">
        <f>D13+D35</f>
        <v>-1740360000</v>
      </c>
    </row>
    <row r="38" spans="4:4">
      <c r="D38" s="109">
        <f>[1]ИСТОЧНИКИ!B10</f>
        <v>0</v>
      </c>
    </row>
    <row r="39" spans="4:4">
      <c r="D39" s="109">
        <f>D37-D38</f>
        <v>-1740360000</v>
      </c>
    </row>
  </sheetData>
  <mergeCells count="7">
    <mergeCell ref="A1:D1"/>
    <mergeCell ref="A2:D2"/>
    <mergeCell ref="A3:B3"/>
    <mergeCell ref="A5:A6"/>
    <mergeCell ref="B5:B6"/>
    <mergeCell ref="C5:C6"/>
    <mergeCell ref="D5:D6"/>
  </mergeCells>
  <pageMargins left="0.74803149606299213" right="0.23622047244094491" top="0.78740157480314965" bottom="0.74803149606299213" header="0.47244094488188981" footer="0.31496062992125984"/>
  <pageSetup paperSize="9" scale="80" orientation="portrait" r:id="rId1"/>
  <headerFooter>
    <oddHeader>&amp;C62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 1 СБР 2019</vt:lpstr>
      <vt:lpstr>БА по источн (2020)</vt:lpstr>
      <vt:lpstr>'прил 1 СБР 2019'!Заголовки_для_печати</vt:lpstr>
      <vt:lpstr>'БА по источн (2020)'!Область_печати</vt:lpstr>
      <vt:lpstr>'прил 1 СБР 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Y.Gomzina</dc:creator>
  <cp:lastModifiedBy>S.Karaeva</cp:lastModifiedBy>
  <cp:lastPrinted>2019-12-25T14:23:32Z</cp:lastPrinted>
  <dcterms:created xsi:type="dcterms:W3CDTF">2018-12-25T08:19:45Z</dcterms:created>
  <dcterms:modified xsi:type="dcterms:W3CDTF">2019-12-25T14:23:42Z</dcterms:modified>
</cp:coreProperties>
</file>